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mc:AlternateContent xmlns:mc="http://schemas.openxmlformats.org/markup-compatibility/2006">
    <mc:Choice Requires="x15">
      <x15ac:absPath xmlns:x15ac="http://schemas.microsoft.com/office/spreadsheetml/2010/11/ac" url="K:\FSE-DAT\irel\irfa\Investor News_Ad hoc\pm2022\01_Reporting\Q3_2022\Zusatztabellen\"/>
    </mc:Choice>
  </mc:AlternateContent>
  <xr:revisionPtr revIDLastSave="0" documentId="13_ncr:1_{195E6ABA-0631-4F5E-BD32-F685143C0044}" xr6:coauthVersionLast="47" xr6:coauthVersionMax="47" xr10:uidLastSave="{00000000-0000-0000-0000-000000000000}"/>
  <bookViews>
    <workbookView xWindow="-28920" yWindow="-120" windowWidth="29040" windowHeight="15840" tabRatio="702" xr2:uid="{00000000-000D-0000-FFFF-FFFF00000000}"/>
  </bookViews>
  <sheets>
    <sheet name="Overview" sheetId="1" r:id="rId1"/>
    <sheet name="Income" sheetId="21" r:id="rId2"/>
    <sheet name="Reconciliation Group" sheetId="22" r:id="rId3"/>
    <sheet name="Reconciliation FMC" sheetId="39" r:id="rId4"/>
    <sheet name="Reconciliation Kabi" sheetId="41" r:id="rId5"/>
    <sheet name="Reconciliation Helios" sheetId="42" r:id="rId6"/>
    <sheet name="Reconciliation Vamed" sheetId="43" r:id="rId7"/>
    <sheet name="Reconciliation Corporate" sheetId="44" r:id="rId8"/>
    <sheet name="Covid-19-effects" sheetId="38" r:id="rId9"/>
    <sheet name="Basis for guidance" sheetId="28" r:id="rId10"/>
    <sheet name="Balance sheet" sheetId="5" r:id="rId11"/>
    <sheet name="Cash Flow" sheetId="36" r:id="rId12"/>
    <sheet name="Segment Reporting Q3" sheetId="31" r:id="rId13"/>
    <sheet name="Segment Reporting Q1-3" sheetId="40" r:id="rId14"/>
    <sheet name="Sales by business segment" sheetId="33" r:id="rId15"/>
    <sheet name="Sales by region" sheetId="34"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A" localSheetId="2">#REF!</definedName>
    <definedName name="\A">#REF!</definedName>
    <definedName name="\C" localSheetId="2">#REF!</definedName>
    <definedName name="\C">#REF!</definedName>
    <definedName name="\D" localSheetId="2">#REF!</definedName>
    <definedName name="\D">#REF!</definedName>
    <definedName name="\E" localSheetId="2">#REF!</definedName>
    <definedName name="\E">#REF!</definedName>
    <definedName name="\f" localSheetId="2">#REF!</definedName>
    <definedName name="\f">#REF!</definedName>
    <definedName name="\g" localSheetId="2">#REF!</definedName>
    <definedName name="\g">#REF!</definedName>
    <definedName name="\H" localSheetId="2">#REF!</definedName>
    <definedName name="\H">#REF!</definedName>
    <definedName name="\I" localSheetId="2">#REF!</definedName>
    <definedName name="\I">#REF!</definedName>
    <definedName name="\J" localSheetId="2">#REF!</definedName>
    <definedName name="\J">#REF!</definedName>
    <definedName name="\K" localSheetId="2">#REF!</definedName>
    <definedName name="\K">#REF!</definedName>
    <definedName name="\L" localSheetId="2">'[1]3clm'!#REF!</definedName>
    <definedName name="\L">'[1]3clm'!#REF!</definedName>
    <definedName name="\M" localSheetId="2">#REF!</definedName>
    <definedName name="\M">#REF!</definedName>
    <definedName name="\O" localSheetId="2">'[1]96dom bs'!#REF!</definedName>
    <definedName name="\O">'[1]96dom bs'!#REF!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#REF!</definedName>
    <definedName name="\S">#REF!</definedName>
    <definedName name="\T" localSheetId="2">#REF!</definedName>
    <definedName name="\T">#REF!</definedName>
    <definedName name="\U" localSheetId="2">#REF!</definedName>
    <definedName name="\U">#REF!</definedName>
    <definedName name="\V" localSheetId="2">#REF!</definedName>
    <definedName name="\V">#REF!</definedName>
    <definedName name="\W" localSheetId="2">#REF!</definedName>
    <definedName name="\W">#REF!</definedName>
    <definedName name="\X" localSheetId="2">#REF!</definedName>
    <definedName name="\X">#REF!</definedName>
    <definedName name="\Y" localSheetId="2">#REF!</definedName>
    <definedName name="\Y">#REF!</definedName>
    <definedName name="\Z" localSheetId="2">'[1]96dom bs'!#REF!</definedName>
    <definedName name="\Z">'[1]96dom bs'!#REF!</definedName>
    <definedName name="_\I" localSheetId="2">#REF!</definedName>
    <definedName name="_\I">#REF!</definedName>
    <definedName name="__123Graph_ACURRENT" localSheetId="2" hidden="1">#REF!</definedName>
    <definedName name="__123Graph_ACURRENT" hidden="1">#REF!</definedName>
    <definedName name="__123Graph_BCURRENT" localSheetId="2" hidden="1">#REF!</definedName>
    <definedName name="__123Graph_BCURRENT" hidden="1">#REF!</definedName>
    <definedName name="__123Graph_C" localSheetId="2" hidden="1">#REF!</definedName>
    <definedName name="__123Graph_C" hidden="1">#REF!</definedName>
    <definedName name="__123Graph_CCURRENT" localSheetId="2" hidden="1">#REF!</definedName>
    <definedName name="__123Graph_CCURRENT" hidden="1">#REF!</definedName>
    <definedName name="__123Graph_D" localSheetId="2" hidden="1">#REF!</definedName>
    <definedName name="__123Graph_D" hidden="1">#REF!</definedName>
    <definedName name="__123Graph_DCURRENT" localSheetId="2" hidden="1">#REF!</definedName>
    <definedName name="__123Graph_DCURRENT" hidden="1">#REF!</definedName>
    <definedName name="__123Graph_E" localSheetId="2" hidden="1">#REF!</definedName>
    <definedName name="__123Graph_E" hidden="1">#REF!</definedName>
    <definedName name="__123Graph_ECURRENT" localSheetId="2" hidden="1">#REF!</definedName>
    <definedName name="__123Graph_ECURRENT" hidden="1">#REF!</definedName>
    <definedName name="__123Graph_F" localSheetId="2" hidden="1">#REF!</definedName>
    <definedName name="__123Graph_F" hidden="1">#REF!</definedName>
    <definedName name="__123Graph_FCURRENT" localSheetId="2" hidden="1">#REF!</definedName>
    <definedName name="__123Graph_FCURRENT" hidden="1">#REF!</definedName>
    <definedName name="_1._Capex_by_categories" localSheetId="2">#REF!</definedName>
    <definedName name="_1._Capex_by_categories">#REF!</definedName>
    <definedName name="_19_20ASSET" localSheetId="2">#REF!</definedName>
    <definedName name="_19_20ASSET">#REF!</definedName>
    <definedName name="_19_20EQUITY" localSheetId="2">#REF!</definedName>
    <definedName name="_19_20EQUITY">#REF!</definedName>
    <definedName name="_19_20LIAB" localSheetId="2">#REF!</definedName>
    <definedName name="_19_20LIAB">#REF!</definedName>
    <definedName name="_19_20SUBASSET" localSheetId="2">#REF!</definedName>
    <definedName name="_19_20SUBASSET">#REF!</definedName>
    <definedName name="_19_20SUBLE" localSheetId="2">#REF!</definedName>
    <definedName name="_19_20SUBLE">#REF!</definedName>
    <definedName name="_1994A" localSheetId="2">'[1]3clm'!#REF!</definedName>
    <definedName name="_1994A">'[1]3clm'!#REF!</definedName>
    <definedName name="_1995A" localSheetId="2">'[1]3clm'!#REF!</definedName>
    <definedName name="_1995A">'[1]3clm'!#REF!</definedName>
    <definedName name="_1995B" localSheetId="2">'[1]3clm'!#REF!</definedName>
    <definedName name="_1995B">'[1]3clm'!#REF!</definedName>
    <definedName name="_1995MYE" localSheetId="2">'[1]4clm'!#REF!</definedName>
    <definedName name="_1995MYE">'[1]4clm'!#REF!</definedName>
    <definedName name="_1XRATE_ACTUAL" localSheetId="2">#REF!</definedName>
    <definedName name="_1XRATE_ACTUAL">#REF!</definedName>
    <definedName name="_2._Guarantees___Synthetic_leases" localSheetId="2">#REF!</definedName>
    <definedName name="_2._Guarantees___Synthetic_leases">#REF!</definedName>
    <definedName name="_2XRATE_AVERAGE" localSheetId="2">#REF!</definedName>
    <definedName name="_2XRATE_AVERAGE">#REF!</definedName>
    <definedName name="_3._Capital_leases_vs._Operating_leases" localSheetId="2">#REF!</definedName>
    <definedName name="_3._Capital_leases_vs._Operating_leases">#REF!</definedName>
    <definedName name="_3X_RATE_DOLLAR" localSheetId="2">'[2]Tax reconciliation'!#REF!</definedName>
    <definedName name="_3X_RATE_DOLLAR">'[2]Tax reconciliation'!#REF!</definedName>
    <definedName name="_4._Present_value_of_operating_lease_transactions" localSheetId="2">#REF!</definedName>
    <definedName name="_4._Present_value_of_operating_lease_transactions">#REF!</definedName>
    <definedName name="_5._Headcount_vs._FTE" localSheetId="2">#REF!</definedName>
    <definedName name="_5._Headcount_vs._FTE">#REF!</definedName>
    <definedName name="_6._Acquisitions" localSheetId="2">#REF!</definedName>
    <definedName name="_6._Acquisitions">#REF!</definedName>
    <definedName name="_6X_RATE_DOLLAR" localSheetId="2">'[2]Tax reconciliation'!#REF!</definedName>
    <definedName name="_6X_RATE_DOLLAR">'[2]Tax reconciliation'!#REF!</definedName>
    <definedName name="_7._Changes_according_to_BCS_project" localSheetId="2">#REF!</definedName>
    <definedName name="_7._Changes_according_to_BCS_project">#REF!</definedName>
    <definedName name="_8._Definition_new_business_initiatives" localSheetId="2">#REF!</definedName>
    <definedName name="_8._Definition_new_business_initiatives">#REF!</definedName>
    <definedName name="_94ETCE" localSheetId="2">#REF!</definedName>
    <definedName name="_94ETCE">#REF!</definedName>
    <definedName name="_95BTCE" localSheetId="2">#REF!</definedName>
    <definedName name="_95BTCE">#REF!</definedName>
    <definedName name="_96FTCE" localSheetId="2">#REF!</definedName>
    <definedName name="_96FTCE">#REF!</definedName>
    <definedName name="_97FTCE" localSheetId="2">#REF!</definedName>
    <definedName name="_97FTCE">#REF!</definedName>
    <definedName name="_BUD96" localSheetId="2">#REF!</definedName>
    <definedName name="_BUD96">#REF!</definedName>
    <definedName name="_DAT3" localSheetId="2">[3]GUV!#REF!</definedName>
    <definedName name="_DAT3">[3]GUV!#REF!</definedName>
    <definedName name="_DAT5" localSheetId="2">[3]GUV!#REF!</definedName>
    <definedName name="_DAT5">[3]GUV!#REF!</definedName>
    <definedName name="_DAT6" localSheetId="2">[3]GUV!#REF!</definedName>
    <definedName name="_DAT6">[3]GUV!#REF!</definedName>
    <definedName name="_DEC88" localSheetId="2">#REF!</definedName>
    <definedName name="_DEC88">#REF!</definedName>
    <definedName name="_EXH2" localSheetId="2">#REF!</definedName>
    <definedName name="_EXH2">#REF!</definedName>
    <definedName name="_FEB94" localSheetId="2">#REF!</definedName>
    <definedName name="_FEB94">#REF!</definedName>
    <definedName name="_Fill" localSheetId="2" hidden="1">'[1]4clm'!#REF!</definedName>
    <definedName name="_Fill" hidden="1">'[1]4clm'!#REF!</definedName>
    <definedName name="_JAN94" localSheetId="2">#REF!</definedName>
    <definedName name="_JAN94">#REF!</definedName>
    <definedName name="_KAL94" localSheetId="2">#REF!</definedName>
    <definedName name="_KAL94">#REF!</definedName>
    <definedName name="_Key1" localSheetId="2" hidden="1">#REF!</definedName>
    <definedName name="_Key1" hidden="1">#REF!</definedName>
    <definedName name="_MAR94" localSheetId="2">#REF!</definedName>
    <definedName name="_MAR94">#REF!</definedName>
    <definedName name="_Order1" hidden="1">255</definedName>
    <definedName name="_RTCE" localSheetId="2">#REF!</definedName>
    <definedName name="_RTCE">#REF!</definedName>
    <definedName name="_s">'[4]User Inputs'!$H$2</definedName>
    <definedName name="_Sort" localSheetId="2" hidden="1">#REF!</definedName>
    <definedName name="_Sort" hidden="1">#REF!</definedName>
    <definedName name="A" localSheetId="2">#REF!</definedName>
    <definedName name="A">#REF!</definedName>
    <definedName name="aa" localSheetId="12">'[5]BCS_US-GAAP (€)'!$A$1:$I$401</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localSheetId="2" hidden="1">Main.SAPF4Help()</definedName>
    <definedName name="aaaaa" hidden="1">Main.SAPF4Help()</definedName>
    <definedName name="aaaaaaaaaaaaa" localSheetId="2">Main.SAPF4Help()</definedName>
    <definedName name="aaaaaaaaaaaaa">Main.SAPF4Help()</definedName>
    <definedName name="aaaaaaaaaaaaaaaaaaaaaaaaaa" localSheetId="2" hidden="1">Main.SAPF4Help()</definedName>
    <definedName name="aaaaaaaaaaaaaaaaaaaaaaaaaa" hidden="1">Main.SAPF4Help()</definedName>
    <definedName name="ac" localSheetId="2">#REF!</definedName>
    <definedName name="ac">#REF!</definedName>
    <definedName name="AC_ASSET" localSheetId="2">#REF!</definedName>
    <definedName name="AC_ASSET">#REF!</definedName>
    <definedName name="AC_EQUITY" localSheetId="2">#REF!</definedName>
    <definedName name="AC_EQUITY">#REF!</definedName>
    <definedName name="AC_LIAB" localSheetId="2">#REF!</definedName>
    <definedName name="AC_LIAB">#REF!</definedName>
    <definedName name="AC_SUBASSET" localSheetId="2">#REF!</definedName>
    <definedName name="AC_SUBASSET">#REF!</definedName>
    <definedName name="AC_SUBLE" localSheetId="2">#REF!</definedName>
    <definedName name="AC_SUBLE">#REF!</definedName>
    <definedName name="AcquisitionsMatrix">'[6]Back up'!$A$18:$AC$30</definedName>
    <definedName name="AcquisitionsSpalten">'[6]Back up'!$A$19:$AC$19</definedName>
    <definedName name="AcquisitionsZeilen">'[6]Back up'!$A$18:$A$30</definedName>
    <definedName name="ad" localSheetId="2">'[1]96dom bs'!#REF!</definedName>
    <definedName name="ad">'[1]96dom bs'!#REF!</definedName>
    <definedName name="ADJCONDATA" localSheetId="2">#REF!</definedName>
    <definedName name="ADJCONDATA">#REF!</definedName>
    <definedName name="APR" localSheetId="2">#REF!</definedName>
    <definedName name="APR">#REF!</definedName>
    <definedName name="asdf" localSheetId="2" hidden="1">Main.SAPF4Help()</definedName>
    <definedName name="asdf" hidden="1">Main.SAPF4Help()</definedName>
    <definedName name="AUGUST93" localSheetId="2">#REF!</definedName>
    <definedName name="AUGUST93">#REF!</definedName>
    <definedName name="B" localSheetId="2">#REF!</definedName>
    <definedName name="B">#REF!</definedName>
    <definedName name="BALS3" localSheetId="2">'[1]4clm'!#REF!</definedName>
    <definedName name="BALS3">'[1]4clm'!#REF!</definedName>
    <definedName name="BALS4" localSheetId="2">'[1]4clm'!#REF!</definedName>
    <definedName name="BALS4">'[1]4clm'!#REF!</definedName>
    <definedName name="BALSUM" localSheetId="2">'[1]96dom bs'!#REF!</definedName>
    <definedName name="BALSUM">'[1]96dom bs'!#REF!</definedName>
    <definedName name="bb" localSheetId="12">'[5]BCS_US-GAAP (€)'!$A$1:$I$401</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 localSheetId="2">#REF!</definedName>
    <definedName name="BP_VAR">#REF!</definedName>
    <definedName name="BS_BP" localSheetId="2">#REF!</definedName>
    <definedName name="BS_BP">#REF!</definedName>
    <definedName name="BSPG3" localSheetId="2">'[1]96dom bs'!#REF!</definedName>
    <definedName name="BSPG3">'[1]96dom bs'!#REF!</definedName>
    <definedName name="BSPG4" localSheetId="2">'[1]96dom bs'!#REF!</definedName>
    <definedName name="BSPG4">'[1]96dom bs'!#REF!</definedName>
    <definedName name="CASHFLOW" localSheetId="2">'[1]3clm'!#REF!</definedName>
    <definedName name="CASHFLOW">'[1]3clm'!#REF!</definedName>
    <definedName name="CASHFLOW_" localSheetId="2">'[1]3clm'!#REF!</definedName>
    <definedName name="CASHFLOW_">'[1]3clm'!#REF!</definedName>
    <definedName name="cc" localSheetId="2">#REF!</definedName>
    <definedName name="cc">#REF!</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localSheetId="2" hidden="1">Main.SAPF4Help()</definedName>
    <definedName name="ccccccc" hidden="1">Main.SAPF4Help()</definedName>
    <definedName name="CF_BP" localSheetId="2">#REF!</definedName>
    <definedName name="CF_BP">#REF!</definedName>
    <definedName name="CFMONTH" localSheetId="2">'[1]4clm'!#REF!</definedName>
    <definedName name="CFMONTH">'[1]4clm'!#REF!</definedName>
    <definedName name="CFVAR" localSheetId="2">#REF!</definedName>
    <definedName name="CFVAR">#REF!</definedName>
    <definedName name="CFYTD" localSheetId="2">'[1]4clm'!#REF!</definedName>
    <definedName name="CFYTD">'[1]4clm'!#REF!</definedName>
    <definedName name="COPY" localSheetId="2">'[1]96dom bs'!#REF!</definedName>
    <definedName name="COPY">'[1]96dom bs'!#REF!</definedName>
    <definedName name="d" localSheetId="2">#REF!</definedName>
    <definedName name="d">#REF!</definedName>
    <definedName name="DASA_1" localSheetId="2">#REF!</definedName>
    <definedName name="DASA_1">#REF!</definedName>
    <definedName name="DASA_2" localSheetId="2">#REF!</definedName>
    <definedName name="DASA_2">#REF!</definedName>
    <definedName name="DASA_3" localSheetId="2">#REF!</definedName>
    <definedName name="DASA_3">#REF!</definedName>
    <definedName name="DATAASSET" localSheetId="2">#REF!</definedName>
    <definedName name="DATAASSET">#REF!</definedName>
    <definedName name="DATAEQUITY" localSheetId="2">#REF!</definedName>
    <definedName name="DATAEQUITY">#REF!</definedName>
    <definedName name="DATALIAB" localSheetId="2">#REF!</definedName>
    <definedName name="DATALIAB">#REF!</definedName>
    <definedName name="DATASECTION" localSheetId="2">#REF!</definedName>
    <definedName name="DATASECTION">#REF!</definedName>
    <definedName name="DATE1" localSheetId="2">#REF!</definedName>
    <definedName name="DATE1">#REF!</definedName>
    <definedName name="DATE2" localSheetId="2">#REF!</definedName>
    <definedName name="DATE2">#REF!</definedName>
    <definedName name="DATE3" localSheetId="2">#REF!</definedName>
    <definedName name="DATE3">#REF!</definedName>
    <definedName name="DATE4" localSheetId="2">#REF!</definedName>
    <definedName name="DATE4">#REF!</definedName>
    <definedName name="DATE5" localSheetId="2">#REF!</definedName>
    <definedName name="DATE5">#REF!</definedName>
    <definedName name="DATE6" localSheetId="2">#REF!</definedName>
    <definedName name="DATE6">#REF!</definedName>
    <definedName name="DATE7" localSheetId="2">#REF!</definedName>
    <definedName name="DATE7">#REF!</definedName>
    <definedName name="DATE8" localSheetId="2">#REF!</definedName>
    <definedName name="DATE8">#REF!</definedName>
    <definedName name="_xlnm.Database" localSheetId="2">#REF!</definedName>
    <definedName name="_xlnm.Database">#REF!</definedName>
    <definedName name="ddd" localSheetId="2" hidden="1">Main.SAPF4Help()</definedName>
    <definedName name="ddd" hidden="1">Main.SAPF4Help()</definedName>
    <definedName name="dddd">'[7]CF quarterly rel. für IR'!$A$7:$AZ$7</definedName>
    <definedName name="DEDE" localSheetId="2">#REF!</definedName>
    <definedName name="DEDE">#REF!</definedName>
    <definedName name="DivestituresMatrix">'[6]Back up'!$A$6:$AC$17</definedName>
    <definedName name="DivestituresSpalten">'[6]Back up'!$A$7:$AC$7</definedName>
    <definedName name="DivestituresZeilen">'[6]Back up'!$A$6:$A$17</definedName>
    <definedName name="DIVISIONS" localSheetId="2">#REF!</definedName>
    <definedName name="DIVISIONS">#REF!</definedName>
    <definedName name="DLP_input_2008" localSheetId="2" hidden="1">Main.SAPF4Help()</definedName>
    <definedName name="DLP_input_2008" hidden="1">Main.SAPF4Help()</definedName>
    <definedName name="DRUCK" localSheetId="2">#REF!</definedName>
    <definedName name="DRUCK">#REF!</definedName>
    <definedName name="_xlnm.Print_Area" localSheetId="0">Overview!$A$1:$E$54</definedName>
    <definedName name="e" localSheetId="2">#REF!</definedName>
    <definedName name="e">#REF!</definedName>
    <definedName name="ee" localSheetId="2" hidden="1">Main.SAPF4Help()</definedName>
    <definedName name="ee" hidden="1">Main.SAPF4Help()</definedName>
    <definedName name="EXH1_1" localSheetId="2">#REF!</definedName>
    <definedName name="EXH1_1">#REF!</definedName>
    <definedName name="EXH1_2" localSheetId="2">#REF!</definedName>
    <definedName name="EXH1_2">#REF!</definedName>
    <definedName name="EXH1_3" localSheetId="2">#REF!</definedName>
    <definedName name="EXH1_3">#REF!</definedName>
    <definedName name="EXH1_4" localSheetId="2">#REF!</definedName>
    <definedName name="EXH1_4">#REF!</definedName>
    <definedName name="EXH1SFY" localSheetId="2">'[1]3clm'!#REF!</definedName>
    <definedName name="EXH1SFY">'[1]3clm'!#REF!</definedName>
    <definedName name="EXH1SHM" localSheetId="2">'[1]3clm'!#REF!</definedName>
    <definedName name="EXH1SHM">'[1]3clm'!#REF!</definedName>
    <definedName name="EXH3_1" localSheetId="2">#REF!</definedName>
    <definedName name="EXH3_1">#REF!</definedName>
    <definedName name="EXH3_2" localSheetId="2">#REF!</definedName>
    <definedName name="EXH3_2">#REF!</definedName>
    <definedName name="EXH3_3" localSheetId="2">#REF!</definedName>
    <definedName name="EXH3_3">#REF!</definedName>
    <definedName name="EXH4_1" localSheetId="2">#REF!</definedName>
    <definedName name="EXH4_1">#REF!</definedName>
    <definedName name="EXH4_2" localSheetId="2">#REF!</definedName>
    <definedName name="EXH4_2">#REF!</definedName>
    <definedName name="EXH4_3" localSheetId="2">#REF!</definedName>
    <definedName name="EXH4_3">#REF!</definedName>
    <definedName name="EXH4_4" localSheetId="2">#REF!</definedName>
    <definedName name="EXH4_4">#REF!</definedName>
    <definedName name="EXHBI1_Y" localSheetId="2">'[1]3clm'!#REF!</definedName>
    <definedName name="EXHBI1_Y">'[1]3clm'!#REF!</definedName>
    <definedName name="EXHIB1" localSheetId="2">'[1]96dom bs'!#REF!</definedName>
    <definedName name="EXHIB1">'[1]96dom bs'!#REF!</definedName>
    <definedName name="EXHIB1_" localSheetId="2">'[1]96dom bs'!#REF!</definedName>
    <definedName name="EXHIB1_">'[1]96dom bs'!#REF!</definedName>
    <definedName name="EXHIB1_M" localSheetId="2">'[1]3clm'!#REF!</definedName>
    <definedName name="EXHIB1_M">'[1]3clm'!#REF!</definedName>
    <definedName name="EXHIB1M" localSheetId="2">'[1]3clm'!#REF!</definedName>
    <definedName name="EXHIB1M">'[1]3clm'!#REF!</definedName>
    <definedName name="EXHIB1Y" localSheetId="2">'[1]3clm'!#REF!</definedName>
    <definedName name="EXHIB1Y">'[1]3clm'!#REF!</definedName>
    <definedName name="EXHIB2" localSheetId="2">'[1]96dom bs'!#REF!</definedName>
    <definedName name="EXHIB2">'[1]96dom bs'!#REF!</definedName>
    <definedName name="EXHIB2M" localSheetId="2">'[1]3clm'!#REF!</definedName>
    <definedName name="EXHIB2M">'[1]3clm'!#REF!</definedName>
    <definedName name="EXHIB2Y" localSheetId="2">'[1]3clm'!#REF!</definedName>
    <definedName name="EXHIB2Y">'[1]3clm'!#REF!</definedName>
    <definedName name="ExpandFromCode">"Total"</definedName>
    <definedName name="ExpandFromCodeEXT">"ATotal"</definedName>
    <definedName name="ExpandFromLevel">"TOTAL"</definedName>
    <definedName name="ExpandTo">"MGRP"</definedName>
    <definedName name="f" localSheetId="2">#REF!</definedName>
    <definedName name="f">#REF!</definedName>
    <definedName name="F_6" localSheetId="2">#REF!</definedName>
    <definedName name="F_6">#REF!</definedName>
    <definedName name="figure" localSheetId="2">[8]Info!#REF!</definedName>
    <definedName name="figure">[8]Info!#REF!</definedName>
    <definedName name="FirstFreeRow">19</definedName>
    <definedName name="flash" localSheetId="2">Main.SAPF4Help()</definedName>
    <definedName name="flash">Main.SAPF4Help()</definedName>
    <definedName name="FME">'[9]Actual Year Key Figures_FME'!$A$10:$J$103</definedName>
    <definedName name="FmeMatrix">[10]BCS!$B$12:$I$32</definedName>
    <definedName name="FMEPY">'[9]Prior Year Key Figures_FME'!$A$10:$J$102</definedName>
    <definedName name="FmeSpalten">[10]BCS!$B$13:$I$13</definedName>
    <definedName name="FmeZeilen">[10]BCS!$A$12:$A$32</definedName>
    <definedName name="forecast" localSheetId="2">[11]A!#REF!</definedName>
    <definedName name="forecast">[11]A!#REF!</definedName>
    <definedName name="format_EBIT">[12]EBIT!$F$20:$Q$28,[12]EBIT!$F$31:$Q$38,[12]EBIT!$F$41:$Q$48</definedName>
    <definedName name="frg" localSheetId="2" hidden="1">Main.SAPF4Help()</definedName>
    <definedName name="frg" hidden="1">Main.SAPF4Help()</definedName>
    <definedName name="FXEffectMatrix">'[6]Back up'!$A$31:$AC$41</definedName>
    <definedName name="FXEffectSpalten">'[6]Back up'!$A$32:$AC$32</definedName>
    <definedName name="FXEffectZeilen">'[6]Back up'!$A$31:$A$41</definedName>
    <definedName name="GRACEDEBT" localSheetId="2">#REF!</definedName>
    <definedName name="GRACEDEBT">#REF!</definedName>
    <definedName name="H" localSheetId="2">'[1]96dom bs'!#REF!</definedName>
    <definedName name="H">'[1]96dom bs'!#REF!</definedName>
    <definedName name="HA" localSheetId="2">'[1]96dom bs'!#REF!</definedName>
    <definedName name="HA">'[1]96dom bs'!#REF!</definedName>
    <definedName name="HB" localSheetId="2">'[1]96dom bs'!#REF!</definedName>
    <definedName name="HB">'[1]96dom bs'!#REF!</definedName>
    <definedName name="HC" localSheetId="2">'[1]96dom bs'!#REF!</definedName>
    <definedName name="HC">'[1]96dom bs'!#REF!</definedName>
    <definedName name="HD" localSheetId="2">'[1]96dom bs'!#REF!</definedName>
    <definedName name="HD">'[1]96dom bs'!#REF!</definedName>
    <definedName name="HE" localSheetId="2">'[1]96dom bs'!#REF!</definedName>
    <definedName name="HE">'[1]96dom bs'!#REF!</definedName>
    <definedName name="Helios">'[9]Actual Year Key Figures_Helios'!$A$10:$J$93</definedName>
    <definedName name="HeliosMatrix">[10]BCS!$B$87:$I$107</definedName>
    <definedName name="HeliosPY">'[9]Prior Year Key Figures_Helios'!$A$10:$J$89</definedName>
    <definedName name="HeliosSpalten">[10]BCS!$B$88:$I$88</definedName>
    <definedName name="HeliosZeilen">[10]BCS!$A$87:$A$107</definedName>
    <definedName name="HF" localSheetId="2">'[1]96dom bs'!#REF!</definedName>
    <definedName name="HF">'[1]96dom bs'!#REF!</definedName>
    <definedName name="HG" localSheetId="2">'[1]96dom bs'!#REF!</definedName>
    <definedName name="HG">'[1]96dom bs'!#REF!</definedName>
    <definedName name="i" localSheetId="2" hidden="1">Main.SAPF4Help()</definedName>
    <definedName name="i" hidden="1">Main.SAPF4Help()</definedName>
    <definedName name="IFRS" localSheetId="12">#REF!</definedName>
    <definedName name="IFRS">#REF!</definedName>
    <definedName name="ii">[13]DA!$D$8:$N$8</definedName>
    <definedName name="INCP1" localSheetId="2">'[1]3clm'!#REF!</definedName>
    <definedName name="INCP1">'[1]3clm'!#REF!</definedName>
    <definedName name="INCP2" localSheetId="2">'[1]3clm'!#REF!</definedName>
    <definedName name="INCP2">'[1]3clm'!#REF!</definedName>
    <definedName name="int" localSheetId="2" hidden="1">Main.SAPF4Help()</definedName>
    <definedName name="int" hidden="1">Main.SAPF4Help()</definedName>
    <definedName name="INTAN94E" localSheetId="2">#REF!</definedName>
    <definedName name="INTAN94E">#REF!</definedName>
    <definedName name="INTAN95B" localSheetId="2">#REF!</definedName>
    <definedName name="INTAN95B">#REF!</definedName>
    <definedName name="INTAN96F" localSheetId="2">#REF!</definedName>
    <definedName name="INTAN96F">#REF!</definedName>
    <definedName name="INTAN97F" localSheetId="2">#REF!</definedName>
    <definedName name="INTAN97F">#REF!</definedName>
    <definedName name="JULI93" localSheetId="2">#REF!</definedName>
    <definedName name="JULI93">#REF!</definedName>
    <definedName name="Kabi">'[9]Actual Year Key Figures_Kabi'!$A$10:$J$86</definedName>
    <definedName name="KabiMatrix">[10]BCS!$B$50:$I$70</definedName>
    <definedName name="KabiPY">'[9]Prior Year Key Figures_Kabi'!$A$10:$J$99</definedName>
    <definedName name="KabiSpalten">[10]BCS!$B$51:$I$51</definedName>
    <definedName name="KabiZeilen">[10]BCS!$A$50:$A$70</definedName>
    <definedName name="kk">'[14]BCS_US-GAAP'!$A$20:$I$405</definedName>
    <definedName name="komm" hidden="1">{#N/A,#N/A,TRUE,"Deckblatt";#N/A,#N/A,TRUE,"Key Figures";#N/A,#N/A,TRUE,"Sales";#N/A,#N/A,TRUE,"EBIT";#N/A,#N/A,TRUE,"Transfusion";#N/A,#N/A,TRUE,"Infusion";#N/A,#N/A,TRUE,"Adsorber";#N/A,#N/A,TRUE,"Immune";#N/A,#N/A,TRUE,"Schweinfurt";#N/A,#N/A,TRUE,"Others"}</definedName>
    <definedName name="KRAHMAI" localSheetId="2">#REF!</definedName>
    <definedName name="KRAHMAI">#REF!</definedName>
    <definedName name="KURSE" localSheetId="2">#REF!</definedName>
    <definedName name="KURSE">#REF!</definedName>
    <definedName name="l" localSheetId="2">#REF!</definedName>
    <definedName name="l">#REF!</definedName>
    <definedName name="L_T_DEBT" localSheetId="2">#REF!</definedName>
    <definedName name="L_T_DEBT">#REF!</definedName>
    <definedName name="language" localSheetId="1">#REF!</definedName>
    <definedName name="language" localSheetId="2">#REF!</definedName>
    <definedName name="language" localSheetId="12">#REF!</definedName>
    <definedName name="language">#REF!</definedName>
    <definedName name="last">'[15]8. Group P+L Monthly'!$D$12:$Q$12</definedName>
    <definedName name="MACROS" localSheetId="2">#REF!</definedName>
    <definedName name="MACROS">#REF!</definedName>
    <definedName name="MANUAL_DATA" localSheetId="2">#REF!</definedName>
    <definedName name="MANUAL_DATA">#REF!</definedName>
    <definedName name="MAR" localSheetId="2">#REF!</definedName>
    <definedName name="MAR">#REF!</definedName>
    <definedName name="Max" localSheetId="1">#REF!</definedName>
    <definedName name="Max" localSheetId="2">#REF!</definedName>
    <definedName name="Max" localSheetId="12">#REF!</definedName>
    <definedName name="Max">#REF!</definedName>
    <definedName name="month">[8]Info!$C$6</definedName>
    <definedName name="Months_list" localSheetId="2">#REF!</definedName>
    <definedName name="Months_list">#REF!</definedName>
    <definedName name="NetcareMatrix">[10]BCS!$B$200:$I$220</definedName>
    <definedName name="NetcareSpalten">[10]BCS!$B$201:$I$201</definedName>
    <definedName name="NetcareZeilen">[10]BCS!$A$200:$A$220</definedName>
    <definedName name="NI1_94LE" localSheetId="2">#REF!</definedName>
    <definedName name="NI1_94LE">#REF!</definedName>
    <definedName name="NI1_BP" localSheetId="2">#REF!</definedName>
    <definedName name="NI1_BP">#REF!</definedName>
    <definedName name="NI2_94LE" localSheetId="2">#REF!</definedName>
    <definedName name="NI2_94LE">#REF!</definedName>
    <definedName name="NI2_BP" localSheetId="2">#REF!</definedName>
    <definedName name="NI2_BP">#REF!</definedName>
    <definedName name="NIMONTH1" localSheetId="2">'[1]4clm'!#REF!</definedName>
    <definedName name="NIMONTH1">'[1]4clm'!#REF!</definedName>
    <definedName name="NIMONTH2" localSheetId="2">'[1]4clm'!#REF!</definedName>
    <definedName name="NIMONTH2">'[1]4clm'!#REF!</definedName>
    <definedName name="NISMONTH" localSheetId="2">'[1]4clm'!#REF!</definedName>
    <definedName name="NISMONTH">'[1]4clm'!#REF!</definedName>
    <definedName name="NISYTD" localSheetId="2">'[1]4clm'!#REF!</definedName>
    <definedName name="NISYTD">'[1]4clm'!#REF!</definedName>
    <definedName name="NIYTD1" localSheetId="2">'[1]4clm'!#REF!</definedName>
    <definedName name="NIYTD1">'[1]4clm'!#REF!</definedName>
    <definedName name="NIYTD2" localSheetId="2">'[1]4clm'!#REF!</definedName>
    <definedName name="NIYTD2">'[1]4clm'!#REF!</definedName>
    <definedName name="NoColumnKeys">10</definedName>
    <definedName name="NoReportColumns">18</definedName>
    <definedName name="NoRowKeys">1</definedName>
    <definedName name="NOTES" localSheetId="2">#REF!</definedName>
    <definedName name="NOTES">#REF!</definedName>
    <definedName name="öä">'[16]Tabelle1 - 0'!$B$30:$B$74</definedName>
    <definedName name="OKKI93" localSheetId="2">#REF!</definedName>
    <definedName name="OKKI93">#REF!</definedName>
    <definedName name="P10LIFECHEM" localSheetId="2">#REF!</definedName>
    <definedName name="P10LIFECHEM">#REF!</definedName>
    <definedName name="P12ELIMIN" localSheetId="2">#REF!</definedName>
    <definedName name="P12ELIMIN">#REF!</definedName>
    <definedName name="P1OF6" localSheetId="2">#REF!</definedName>
    <definedName name="P1OF6">#REF!</definedName>
    <definedName name="P2OF6" localSheetId="2">#REF!</definedName>
    <definedName name="P2OF6">#REF!</definedName>
    <definedName name="P3OF6" localSheetId="2">#REF!</definedName>
    <definedName name="P3OF6">#REF!</definedName>
    <definedName name="P4OF6" localSheetId="2">#REF!</definedName>
    <definedName name="P4OF6">#REF!</definedName>
    <definedName name="P5DSD" localSheetId="2">#REF!</definedName>
    <definedName name="P5DSD">#REF!</definedName>
    <definedName name="P5OF6" localSheetId="2">#REF!</definedName>
    <definedName name="P5OF6">#REF!</definedName>
    <definedName name="P6MPD" localSheetId="2">#REF!</definedName>
    <definedName name="P6MPD">#REF!</definedName>
    <definedName name="P6OF6" localSheetId="2">#REF!</definedName>
    <definedName name="P6OF6">#REF!</definedName>
    <definedName name="P7HOMECARE" localSheetId="2">#REF!</definedName>
    <definedName name="P7HOMECARE">#REF!</definedName>
    <definedName name="P8PARENT" localSheetId="2">#REF!</definedName>
    <definedName name="P8PARENT">#REF!</definedName>
    <definedName name="P9INTL" localSheetId="2">#REF!</definedName>
    <definedName name="P9INTL">#REF!</definedName>
    <definedName name="PAGE1" localSheetId="2">#REF!</definedName>
    <definedName name="PAGE1">#REF!</definedName>
    <definedName name="PAGE2" localSheetId="2">#REF!</definedName>
    <definedName name="PAGE2">#REF!</definedName>
    <definedName name="PAGE3" localSheetId="2">#REF!</definedName>
    <definedName name="PAGE3">#REF!</definedName>
    <definedName name="PAGE4" localSheetId="2">#REF!</definedName>
    <definedName name="PAGE4">#REF!</definedName>
    <definedName name="PRELIMDATA" localSheetId="2">#REF!</definedName>
    <definedName name="PRELIMDATA">#REF!</definedName>
    <definedName name="Print_Quarterly_H1_H2" localSheetId="2">'[17]PERFUSION ONLY MOS 2006'!#REF!</definedName>
    <definedName name="Print_Quarterly_H1_H2">'[17]PERFUSION ONLY MOS 2006'!#REF!</definedName>
    <definedName name="PRINTMACROS" localSheetId="2">#REF!</definedName>
    <definedName name="PRINTMACROS">#REF!</definedName>
    <definedName name="q" hidden="1">{#N/A,#N/A,TRUE,"Deckblatt";#N/A,#N/A,TRUE,"Key Figures";#N/A,#N/A,TRUE,"Sales";#N/A,#N/A,TRUE,"EBIT";#N/A,#N/A,TRUE,"Transfusion";#N/A,#N/A,TRUE,"Infusion";#N/A,#N/A,TRUE,"Adsorber";#N/A,#N/A,TRUE,"Immune";#N/A,#N/A,TRUE,"Schweinfurt";#N/A,#N/A,TRUE,"Others"}</definedName>
    <definedName name="qas">'[16]Tabelle1 - 0'!$H$10:$T$10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 localSheetId="2">#REF!</definedName>
    <definedName name="QUAJUN">#REF!</definedName>
    <definedName name="qwert" hidden="1">Main.SAPF4Help()</definedName>
    <definedName name="RECBANKSTMTS" localSheetId="2">#REF!</definedName>
    <definedName name="RECBANKSTMTS">#REF!</definedName>
    <definedName name="REVCF" localSheetId="2">#REF!</definedName>
    <definedName name="REVCF">#REF!</definedName>
    <definedName name="rfd">'[16]Tabelle1 - 0'!$D$30:$D$74</definedName>
    <definedName name="SAPBEXrevision" hidden="1">0</definedName>
    <definedName name="SAPBEXsysID" hidden="1">"P20"</definedName>
    <definedName name="SAPBEXwbID" hidden="1">"49DCB5VCVK9NQBHYMMI8YKJDB"</definedName>
    <definedName name="SAPFuncF4Help" localSheetId="2" hidden="1">Main.SAPF4Help()</definedName>
    <definedName name="SAPFuncF4Help" hidden="1">Main.SAPF4Help()</definedName>
    <definedName name="SAPRangeKEYFIG__D1" localSheetId="2">#REF!</definedName>
    <definedName name="SAPRangeKEYFIG__D1">#REF!</definedName>
    <definedName name="SAPRangeKEYFIG_Tabelle1_Tabelle1D1" localSheetId="2">#REF!</definedName>
    <definedName name="SAPRangeKEYFIG_Tabelle1_Tabelle1D1">#REF!</definedName>
    <definedName name="SAPRangeKEYFIG_Tabelle17_Tabelle17D1" localSheetId="2">#REF!</definedName>
    <definedName name="SAPRangeKEYFIG_Tabelle17_Tabelle17D1">#REF!</definedName>
    <definedName name="SAPRangeKEYFIG_Tabelle3_Tabelle3D1" localSheetId="2">#REF!</definedName>
    <definedName name="SAPRangeKEYFIG_Tabelle3_Tabelle3D1">#REF!</definedName>
    <definedName name="SAPRangeKEYFIG_Tabelle31_Tabelle31D3" localSheetId="2">[18]DA!#REF!</definedName>
    <definedName name="SAPRangeKEYFIG_Tabelle31_Tabelle31D3">[18]DA!#REF!</definedName>
    <definedName name="SAPRangeKEYFIG_Tabelle34_Tabelle34D1" localSheetId="2">'[18]Total Overview'!#REF!</definedName>
    <definedName name="SAPRangeKEYFIG_Tabelle34_Tabelle34D1">'[18]Total Overview'!#REF!</definedName>
    <definedName name="SAPRangeKEYFIG_Tabelle7_Tabelle7D1" localSheetId="2">#REF!</definedName>
    <definedName name="SAPRangeKEYFIG_Tabelle7_Tabelle7D1">#REF!</definedName>
    <definedName name="SAPRangePOPER__D1" localSheetId="2">#REF!</definedName>
    <definedName name="SAPRangePOPER__D1">#REF!</definedName>
    <definedName name="SAPRangePOPER_Tabelle1_Tabelle1D1" localSheetId="2">#REF!</definedName>
    <definedName name="SAPRangePOPER_Tabelle1_Tabelle1D1">#REF!</definedName>
    <definedName name="SAPRangePOPER_Tabelle17_Tabelle17D1" localSheetId="2">#REF!</definedName>
    <definedName name="SAPRangePOPER_Tabelle17_Tabelle17D1">#REF!</definedName>
    <definedName name="SAPRangePOPER_Tabelle3_Tabelle3D1" localSheetId="2">[18]EBIT!#REF!</definedName>
    <definedName name="SAPRangePOPER_Tabelle3_Tabelle3D1">[18]EBIT!#REF!</definedName>
    <definedName name="SAPRangePOPER_Tabelle31_Tabelle31D3" localSheetId="2">[18]DA!#REF!</definedName>
    <definedName name="SAPRangePOPER_Tabelle31_Tabelle31D3">[18]DA!#REF!</definedName>
    <definedName name="SAPRangePOPER_Tabelle34_Tabelle34D1" localSheetId="2">'[18]Total Overview'!#REF!</definedName>
    <definedName name="SAPRangePOPER_Tabelle34_Tabelle34D1">'[18]Total Overview'!#REF!</definedName>
    <definedName name="SAPRangeRBUNIT__D1" localSheetId="2">#REF!</definedName>
    <definedName name="SAPRangeRBUNIT__D1">#REF!</definedName>
    <definedName name="SAPRangeRBUNIT_Tabelle1_Tabelle1D1" localSheetId="2">#REF!</definedName>
    <definedName name="SAPRangeRBUNIT_Tabelle1_Tabelle1D1">#REF!</definedName>
    <definedName name="SAPRangeRBUNIT_Tabelle17_Tabelle17D1" localSheetId="2">#REF!</definedName>
    <definedName name="SAPRangeRBUNIT_Tabelle17_Tabelle17D1">#REF!</definedName>
    <definedName name="SAPRangeRBUNIT_Tabelle3_Tabelle3D1" localSheetId="2">#REF!</definedName>
    <definedName name="SAPRangeRBUNIT_Tabelle3_Tabelle3D1">#REF!</definedName>
    <definedName name="SAPRangeRBUNIT_Tabelle6_Tabelle6D1" localSheetId="2">#REF!</definedName>
    <definedName name="SAPRangeRBUNIT_Tabelle6_Tabelle6D1">#REF!</definedName>
    <definedName name="SAPRangeRBUNIT_Tabelle7_Tabelle7D1" localSheetId="2">#REF!</definedName>
    <definedName name="SAPRangeRBUNIT_Tabelle7_Tabelle7D1">#REF!</definedName>
    <definedName name="SAPRangeRCONGR_Tabelle1_Tabelle1D1" localSheetId="2">#REF!</definedName>
    <definedName name="SAPRangeRCONGR_Tabelle1_Tabelle1D1">#REF!</definedName>
    <definedName name="SAPRangeRCONGR_Tabelle34_Tabelle34D1" localSheetId="2">'[18]Total Overview'!#REF!</definedName>
    <definedName name="SAPRangeRCONGR_Tabelle34_Tabelle34D1">'[18]Total Overview'!#REF!</definedName>
    <definedName name="SAPRangeRDIMEN__D1" localSheetId="2">#REF!</definedName>
    <definedName name="SAPRangeRDIMEN__D1">#REF!</definedName>
    <definedName name="SAPRangeRDIMEN_Tabelle1_Tabelle1D1" localSheetId="2">#REF!</definedName>
    <definedName name="SAPRangeRDIMEN_Tabelle1_Tabelle1D1">#REF!</definedName>
    <definedName name="SAPRangeRDIMEN_Tabelle3_Tabelle3D1" localSheetId="2">#REF!</definedName>
    <definedName name="SAPRangeRDIMEN_Tabelle3_Tabelle3D1">#REF!</definedName>
    <definedName name="SAPRangeRDIMEN_Tabelle6_Tabelle6D1" localSheetId="2">#REF!</definedName>
    <definedName name="SAPRangeRDIMEN_Tabelle6_Tabelle6D1">#REF!</definedName>
    <definedName name="SAPRangeRDIMEN_Tabelle7_Tabelle7D1" localSheetId="2">#REF!</definedName>
    <definedName name="SAPRangeRDIMEN_Tabelle7_Tabelle7D1">#REF!</definedName>
    <definedName name="SAPRangeREFPERID_Tabelle1_Tabelle1D1" localSheetId="2">#REF!</definedName>
    <definedName name="SAPRangeREFPERID_Tabelle1_Tabelle1D1">#REF!</definedName>
    <definedName name="SAPRangeREFRYEAR_Tabelle1_Tabelle1D1" localSheetId="2">#REF!</definedName>
    <definedName name="SAPRangeREFRYEAR_Tabelle1_Tabelle1D1">#REF!</definedName>
    <definedName name="SAPRangeRITCLG__D1" localSheetId="2">#REF!</definedName>
    <definedName name="SAPRangeRITCLG__D1">#REF!</definedName>
    <definedName name="SAPRangeRITCLG_Tabelle1_Tabelle1D1" localSheetId="2">#REF!</definedName>
    <definedName name="SAPRangeRITCLG_Tabelle1_Tabelle1D1">#REF!</definedName>
    <definedName name="SAPRangeRITCLG_Tabelle3_Tabelle3D1" localSheetId="2">#REF!</definedName>
    <definedName name="SAPRangeRITCLG_Tabelle3_Tabelle3D1">#REF!</definedName>
    <definedName name="SAPRangeRITCLG_Tabelle6_Tabelle6D1" localSheetId="2">#REF!</definedName>
    <definedName name="SAPRangeRITCLG_Tabelle6_Tabelle6D1">#REF!</definedName>
    <definedName name="SAPRangeRITCLG_Tabelle7_Tabelle7D1" localSheetId="2">#REF!</definedName>
    <definedName name="SAPRangeRITCLG_Tabelle7_Tabelle7D1">#REF!</definedName>
    <definedName name="SAPRangeRITEM__D1" localSheetId="2">#REF!</definedName>
    <definedName name="SAPRangeRITEM__D1">#REF!</definedName>
    <definedName name="SAPRangeRITEM_Tabelle1_Tabelle1D1" localSheetId="2">#REF!</definedName>
    <definedName name="SAPRangeRITEM_Tabelle1_Tabelle1D1">#REF!</definedName>
    <definedName name="SAPRangeRITEM_Tabelle17_Tabelle17D1" localSheetId="2">#REF!</definedName>
    <definedName name="SAPRangeRITEM_Tabelle17_Tabelle17D1">#REF!</definedName>
    <definedName name="SAPRangeRITEM_Tabelle3_Tabelle3D1" localSheetId="2">#REF!</definedName>
    <definedName name="SAPRangeRITEM_Tabelle3_Tabelle3D1">#REF!</definedName>
    <definedName name="SAPRangeRITEM_Tabelle31_Tabelle31D3" localSheetId="2">[18]DA!#REF!</definedName>
    <definedName name="SAPRangeRITEM_Tabelle31_Tabelle31D3">[18]DA!#REF!</definedName>
    <definedName name="SAPRangeRITEM_Tabelle34_Tabelle34D1" localSheetId="2">'[18]Total Overview'!#REF!</definedName>
    <definedName name="SAPRangeRITEM_Tabelle34_Tabelle34D1">'[18]Total Overview'!#REF!</definedName>
    <definedName name="SAPRangeRITEM_Tabelle6_Tabelle6D1" localSheetId="2">#REF!</definedName>
    <definedName name="SAPRangeRITEM_Tabelle6_Tabelle6D1">#REF!</definedName>
    <definedName name="SAPRangeRITEM_Tabelle7_Tabelle7D1" localSheetId="2">#REF!</definedName>
    <definedName name="SAPRangeRITEM_Tabelle7_Tabelle7D1">#REF!</definedName>
    <definedName name="SAPRangeRLDNR__D1" localSheetId="2">#REF!</definedName>
    <definedName name="SAPRangeRLDNR__D1">#REF!</definedName>
    <definedName name="SAPRangeRLDNR_Tabelle1_Tabelle1D1" localSheetId="2">#REF!</definedName>
    <definedName name="SAPRangeRLDNR_Tabelle1_Tabelle1D1">#REF!</definedName>
    <definedName name="SAPRangeRLDNR_Tabelle3_Tabelle3D1" localSheetId="2">#REF!</definedName>
    <definedName name="SAPRangeRLDNR_Tabelle3_Tabelle3D1">#REF!</definedName>
    <definedName name="SAPRangeRLDNR_Tabelle6_Tabelle6D1" localSheetId="2">#REF!</definedName>
    <definedName name="SAPRangeRLDNR_Tabelle6_Tabelle6D1">#REF!</definedName>
    <definedName name="SAPRangeRLDNR_Tabelle7_Tabelle7D1" localSheetId="2">#REF!</definedName>
    <definedName name="SAPRangeRLDNR_Tabelle7_Tabelle7D1">#REF!</definedName>
    <definedName name="SAPRangeRVERS__D1" localSheetId="2">#REF!</definedName>
    <definedName name="SAPRangeRVERS__D1">#REF!</definedName>
    <definedName name="SAPRangeRVERS_Tabelle1_Tabelle1D1" localSheetId="2">#REF!</definedName>
    <definedName name="SAPRangeRVERS_Tabelle1_Tabelle1D1">#REF!</definedName>
    <definedName name="SAPRangeRVERS_Tabelle17_Tabelle17D1" localSheetId="2">#REF!</definedName>
    <definedName name="SAPRangeRVERS_Tabelle17_Tabelle17D1">#REF!</definedName>
    <definedName name="SAPRangeRVERS_Tabelle3_Tabelle3D1" localSheetId="2">#REF!</definedName>
    <definedName name="SAPRangeRVERS_Tabelle3_Tabelle3D1">#REF!</definedName>
    <definedName name="SAPRangeRVERS_Tabelle31_Tabelle31D3" localSheetId="2">[18]DA!#REF!</definedName>
    <definedName name="SAPRangeRVERS_Tabelle31_Tabelle31D3">[18]DA!#REF!</definedName>
    <definedName name="SAPRangeRVERS_Tabelle34_Tabelle34D1" localSheetId="2">'[18]Total Overview'!#REF!</definedName>
    <definedName name="SAPRangeRVERS_Tabelle34_Tabelle34D1">'[18]Total Overview'!#REF!</definedName>
    <definedName name="SAPRangeRVERS_Tabelle6_Tabelle6D1" localSheetId="2">#REF!</definedName>
    <definedName name="SAPRangeRVERS_Tabelle6_Tabelle6D1">#REF!</definedName>
    <definedName name="SAPRangeRVERS_Tabelle7_Tabelle7D1" localSheetId="2">#REF!</definedName>
    <definedName name="SAPRangeRVERS_Tabelle7_Tabelle7D1">#REF!</definedName>
    <definedName name="SAPRangeRYEAR__D1" localSheetId="2">#REF!</definedName>
    <definedName name="SAPRangeRYEAR__D1">#REF!</definedName>
    <definedName name="SAPRangeRYEAR_Tabelle1_Tabelle1D1" localSheetId="2">#REF!</definedName>
    <definedName name="SAPRangeRYEAR_Tabelle1_Tabelle1D1">#REF!</definedName>
    <definedName name="SAPRangeRYEAR_Tabelle17_Tabelle17D1" localSheetId="2">#REF!</definedName>
    <definedName name="SAPRangeRYEAR_Tabelle17_Tabelle17D1">#REF!</definedName>
    <definedName name="SAPRangeRYEAR_Tabelle3_Tabelle3D1" localSheetId="2">#REF!</definedName>
    <definedName name="SAPRangeRYEAR_Tabelle3_Tabelle3D1">#REF!</definedName>
    <definedName name="SAPRangeRYEAR_Tabelle31_Tabelle31D3" localSheetId="2">[18]DA!#REF!</definedName>
    <definedName name="SAPRangeRYEAR_Tabelle31_Tabelle31D3">[18]DA!#REF!</definedName>
    <definedName name="SAPRangeRYEAR_Tabelle34_Tabelle34D1" localSheetId="2">'[18]Total Overview'!#REF!</definedName>
    <definedName name="SAPRangeRYEAR_Tabelle34_Tabelle34D1">'[18]Total Overview'!#REF!</definedName>
    <definedName name="SAPRangeRYEAR_Tabelle6_Tabelle6D1" localSheetId="2">#REF!</definedName>
    <definedName name="SAPRangeRYEAR_Tabelle6_Tabelle6D1">#REF!</definedName>
    <definedName name="SAPRangeRYEAR_Tabelle7_Tabelle7D1" localSheetId="2">#REF!</definedName>
    <definedName name="SAPRangeRYEAR_Tabelle7_Tabelle7D1">#REF!</definedName>
    <definedName name="SAPRangeSUBIT_Tabelle31_Tabelle31D3" localSheetId="2">[18]DA!#REF!</definedName>
    <definedName name="SAPRangeSUBIT_Tabelle31_Tabelle31D3">[18]DA!#REF!</definedName>
    <definedName name="saprnb">'[16]Tabelle1 - 0'!$H$11:$T$11</definedName>
    <definedName name="SAPTrigger__D1">[19]sapactivexlhiddensheet!$A$39</definedName>
    <definedName name="SAPTrigger_Sheet1_Import_6_3_1">[20]sapactivexlhiddensheet!$I$39</definedName>
    <definedName name="SAPTrigger_Tabelle1_Import_6_2_1">[20]sapactivexlhiddensheet!$B$39</definedName>
    <definedName name="SAPTrigger_Tabelle1_Import_6_2_2">[20]sapactivexlhiddensheet!$C$39</definedName>
    <definedName name="SAPTrigger_Tabelle1_Tabelle1D1" localSheetId="2">#REF!</definedName>
    <definedName name="SAPTrigger_Tabelle1_Tabelle1D1">#REF!</definedName>
    <definedName name="SAPTrigger_Tabelle1_Tabelle1D2" localSheetId="2">#REF!</definedName>
    <definedName name="SAPTrigger_Tabelle1_Tabelle1D2">#REF!</definedName>
    <definedName name="SAPTrigger_Tabelle1_Tabelle1D3" localSheetId="2">#REF!</definedName>
    <definedName name="SAPTrigger_Tabelle1_Tabelle1D3">#REF!</definedName>
    <definedName name="SAPTrigger_Tabelle11_Tabelle11D1" localSheetId="2">#REF!</definedName>
    <definedName name="SAPTrigger_Tabelle11_Tabelle11D1">#REF!</definedName>
    <definedName name="SAPTrigger_Tabelle15_Import_8">[20]sapactivexlhiddensheet!$D$39</definedName>
    <definedName name="SAPTrigger_Tabelle17_Tabelle17D1">[20]sapactivexlhiddensheet!$A$39</definedName>
    <definedName name="SAPTrigger_Tabelle2_Import_monthly_development">[20]sapactivexlhiddensheet!$H$39</definedName>
    <definedName name="SAPTrigger_Tabelle2_Tabelle2D1" localSheetId="2">#REF!</definedName>
    <definedName name="SAPTrigger_Tabelle2_Tabelle2D1">#REF!</definedName>
    <definedName name="SAPTrigger_Tabelle3_Import_Key_Areas">[20]sapactivexlhiddensheet!$E$39</definedName>
    <definedName name="SAPTrigger_Tabelle3_Tabelle3D1" localSheetId="2">#REF!</definedName>
    <definedName name="SAPTrigger_Tabelle3_Tabelle3D1" localSheetId="12">[21]sapactivexlhiddensheet!$A$39</definedName>
    <definedName name="SAPTrigger_Tabelle3_Tabelle3D1">#REF!</definedName>
    <definedName name="SAPTrigger_Tabelle3_Tabelle3D2" localSheetId="2">#REF!</definedName>
    <definedName name="SAPTrigger_Tabelle3_Tabelle3D2">#REF!</definedName>
    <definedName name="SAPTrigger_Tabelle4_Tabelle4D1" localSheetId="2">#REF!</definedName>
    <definedName name="SAPTrigger_Tabelle4_Tabelle4D1">#REF!</definedName>
    <definedName name="SAPTrigger_Tabelle4_Tabelle4D2" localSheetId="2">#REF!</definedName>
    <definedName name="SAPTrigger_Tabelle4_Tabelle4D2">#REF!</definedName>
    <definedName name="SAPTrigger_Tabelle5_Tabelle5D1" localSheetId="2">#REF!</definedName>
    <definedName name="SAPTrigger_Tabelle5_Tabelle5D1">#REF!</definedName>
    <definedName name="SAPTrigger_Tabelle6_Import_Internal_Growth">[20]sapactivexlhiddensheet!$G$39</definedName>
    <definedName name="SAPTrigger_Tabelle60_Tabelle60D3">[22]sapactivexlhiddensheet!$P$39</definedName>
    <definedName name="SAPTrigger_Tabelle7_Import_curr_effect">[20]sapactivexlhiddensheet!$F$39</definedName>
    <definedName name="sdfasdf">'[23]BCS_US-GAAP (€)'!$A$1:$I$419</definedName>
    <definedName name="SEPP" localSheetId="2">#REF!</definedName>
    <definedName name="SEPP">#REF!</definedName>
    <definedName name="SFINC" localSheetId="2">'[1]3clm'!#REF!</definedName>
    <definedName name="SFINC">'[1]3clm'!#REF!</definedName>
    <definedName name="SNAMD_177a9100253a4e9abf20c36c64c891b8" localSheetId="1">Income!$B$9</definedName>
    <definedName name="SNAMD_94d46dfa929d436787025eafbb596777" localSheetId="1">Income!$B$25</definedName>
    <definedName name="SNAMD_c2045cee9b094c0192e295c60598aed6" localSheetId="1">Income!$B$15</definedName>
    <definedName name="SNAMD_c9d52c515f644752b028b28d39a0d85e" localSheetId="1">Income!$B$11</definedName>
    <definedName name="ss" localSheetId="2">Main.SAPF4Help()</definedName>
    <definedName name="ss">Main.SAPF4Help()</definedName>
    <definedName name="sss">'[7]CF quarterly rel. für IR'!$A$7:$A$33</definedName>
    <definedName name="sssss">'[7]CF quarterly rel. für IR'!$A$7:$AZ$33</definedName>
    <definedName name="sssssss">'[7]CF quarterly rel. für IR'!$A$7:$A$33</definedName>
    <definedName name="sssssssss">'[7]CF quarterly rel. für IR'!$A$7:$AZ$7</definedName>
    <definedName name="START" localSheetId="2">'[1]96dom bs'!#REF!</definedName>
    <definedName name="START">'[1]96dom bs'!#REF!</definedName>
    <definedName name="STASSET" localSheetId="2">#REF!</definedName>
    <definedName name="STASSET">#REF!</definedName>
    <definedName name="STLIAB_EQ" localSheetId="2">#REF!</definedName>
    <definedName name="STLIAB_EQ">#REF!</definedName>
    <definedName name="sum">'[15]8. Group P+L Monthly'!$R$12</definedName>
    <definedName name="SUMMARY" localSheetId="2">'[1]96dom bs'!#REF!</definedName>
    <definedName name="SUMMARY">'[1]96dom bs'!#REF!</definedName>
    <definedName name="tax" localSheetId="2">'[24]2002firstforecast'!#REF!</definedName>
    <definedName name="tax">'[24]2002firstforecast'!#REF!</definedName>
    <definedName name="TCE" localSheetId="2">#REF!</definedName>
    <definedName name="TCE">#REF!</definedName>
    <definedName name="TEST" localSheetId="2">'[1]96dom bs'!#REF!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 localSheetId="2">#REF!</definedName>
    <definedName name="TOTDEBT">#REF!</definedName>
    <definedName name="tst" localSheetId="2">#REF!</definedName>
    <definedName name="tst">#REF!</definedName>
    <definedName name="Vamed">'[9]Actual Year Key Figures_Vamed'!$A$10:$J$86</definedName>
    <definedName name="VamedMatrix">[10]BCS!$B$125:$I$145</definedName>
    <definedName name="VamedPY">'[9]Prior Year Key Figures_Vamed'!$A$10:$J$85</definedName>
    <definedName name="VamedSpalten">[10]BCS!$B$126:$I$126</definedName>
    <definedName name="VamedZeilen">[10]BCS!$A$125:$A$145</definedName>
    <definedName name="VARANALYSIS" localSheetId="2">#REF!</definedName>
    <definedName name="VARANALYSIS">#REF!</definedName>
    <definedName name="WÄHRG" localSheetId="2">#REF!</definedName>
    <definedName name="WÄHRG">#REF!</definedName>
    <definedName name="WCACQ" localSheetId="2">#REF!</definedName>
    <definedName name="WCACQ">#REF!</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'[16]Tabelle1 - 0'!$H$9:$T$9</definedName>
    <definedName name="x" localSheetId="2" hidden="1">#REF!</definedName>
    <definedName name="x" hidden="1">#REF!</definedName>
    <definedName name="xx" localSheetId="2">#REF!</definedName>
    <definedName name="xx">#REF!</definedName>
    <definedName name="xxss">'[7]CF quarterly rel. für IR'!$A$7:$AZ$33</definedName>
    <definedName name="xxx" localSheetId="2" hidden="1">Main.SAPF4Help()</definedName>
    <definedName name="xxx" hidden="1">Main.SAPF4Help()</definedName>
    <definedName name="xxxxx" localSheetId="2"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 localSheetId="2">#REF!</definedName>
    <definedName name="xxxxxxxxxxxxxxxxxx">#REF!</definedName>
    <definedName name="xxxxxxxxxxxxxxxxxxxxxxx" localSheetId="2">#REF!</definedName>
    <definedName name="xxxxxxxxxxxxxxxxxxxxxxx">#REF!</definedName>
    <definedName name="xxxxxxxxxxxxxxxxxxxxxxxx" localSheetId="2">Main.SAPF4Help()</definedName>
    <definedName name="xxxxxxxxxxxxxxxxxxxxxxxx">Main.SAPF4Help()</definedName>
    <definedName name="xxxxxxxxxxxxxxxxxxxxxxxxxxxxxxxxxxxxxxxxxxxxxxxxxxxxxxxxxxxxxxxxxxxxx" localSheetId="2">'[1]3clm'!#REF!</definedName>
    <definedName name="xxxxxxxxxxxxxxxxxxxxxxxxxxxxxxxxxxxxxxxxxxxxxxxxxxxxxxxxxxxxxxxxxxxxx">'[1]3clm'!#REF!</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localSheetId="2" hidden="1">Main.SAPF4Help()</definedName>
    <definedName name="yyyyyyycccc" hidden="1">Main.SAPF4Help()</definedName>
    <definedName name="Z_05C1CE3E_008A_4179_9DF5_A4A6C2BF8B55_.wvu.Cols" localSheetId="2" hidden="1">#REF!,#REF!,#REF!,#REF!,#REF!</definedName>
    <definedName name="Z_05C1CE3E_008A_4179_9DF5_A4A6C2BF8B55_.wvu.Cols" hidden="1">#REF!,#REF!,#REF!,#REF!,#REF!</definedName>
    <definedName name="Z_05C1CE3E_008A_4179_9DF5_A4A6C2BF8B55_.wvu.PrintArea" localSheetId="2" hidden="1">#REF!</definedName>
    <definedName name="Z_05C1CE3E_008A_4179_9DF5_A4A6C2BF8B55_.wvu.PrintArea" hidden="1">#REF!</definedName>
    <definedName name="Z_05C1CE3E_008A_4179_9DF5_A4A6C2BF8B55_.wvu.Rows" localSheetId="2" hidden="1">#REF!,#REF!,#REF!,#REF!</definedName>
    <definedName name="Z_05C1CE3E_008A_4179_9DF5_A4A6C2BF8B55_.wvu.Rows" hidden="1">#REF!,#REF!,#REF!,#REF!</definedName>
    <definedName name="Z_1FEC8771_B70D_4DB9_8AB2_FF5464C52756_.wvu.PrintArea" localSheetId="2" hidden="1">#REF!</definedName>
    <definedName name="Z_1FEC8771_B70D_4DB9_8AB2_FF5464C52756_.wvu.PrintArea" hidden="1">#REF!</definedName>
    <definedName name="Z_1FEC8771_B70D_4DB9_8AB2_FF5464C52756_.wvu.Rows" localSheetId="2" hidden="1">#REF!,#REF!,#REF!,#REF!</definedName>
    <definedName name="Z_1FEC8771_B70D_4DB9_8AB2_FF5464C52756_.wvu.Rows" hidden="1">#REF!,#REF!,#REF!,#REF!</definedName>
    <definedName name="Z_82BF93F4_EFC3_4AC8_AD80_627D7A0CA56A_.wvu.Cols" localSheetId="2" hidden="1">#REF!,#REF!,#REF!,#REF!,#REF!</definedName>
    <definedName name="Z_82BF93F4_EFC3_4AC8_AD80_627D7A0CA56A_.wvu.Cols" hidden="1">#REF!,#REF!,#REF!,#REF!,#REF!</definedName>
    <definedName name="Z_82BF93F4_EFC3_4AC8_AD80_627D7A0CA56A_.wvu.PrintArea" localSheetId="2" hidden="1">#REF!</definedName>
    <definedName name="Z_82BF93F4_EFC3_4AC8_AD80_627D7A0CA56A_.wvu.PrintArea" hidden="1">#REF!</definedName>
    <definedName name="Z_82BF93F4_EFC3_4AC8_AD80_627D7A0CA56A_.wvu.Rows" localSheetId="2" hidden="1">#REF!,#REF!,#REF!,#REF!</definedName>
    <definedName name="Z_82BF93F4_EFC3_4AC8_AD80_627D7A0CA56A_.wvu.Rows" hidden="1">#REF!,#REF!,#REF!,#REF!</definedName>
    <definedName name="Z_C708A711_20D4_46D5_A805_D9DF42CBCB0C_.wvu.PrintArea" localSheetId="2" hidden="1">#REF!</definedName>
    <definedName name="Z_C708A711_20D4_46D5_A805_D9DF42CBCB0C_.wvu.PrintArea" hidden="1">#REF!</definedName>
    <definedName name="Z_C708A711_20D4_46D5_A805_D9DF42CBCB0C_.wvu.Rows" localSheetId="2" hidden="1">#REF!,#REF!,#REF!,#REF!</definedName>
    <definedName name="Z_C708A711_20D4_46D5_A805_D9DF42CBCB0C_.wvu.Rows" hidden="1">#REF!,#REF!,#REF!,#REF!</definedName>
    <definedName name="Z_E5AE3773_47FF_47F6_BA2F_3992D79C5B4C_.wvu.PrintArea" localSheetId="2" hidden="1">#REF!</definedName>
    <definedName name="Z_E5AE3773_47FF_47F6_BA2F_3992D79C5B4C_.wvu.PrintArea" hidden="1">#REF!</definedName>
    <definedName name="Z_E5AE3773_47FF_47F6_BA2F_3992D79C5B4C_.wvu.Rows" localSheetId="2" hidden="1">#REF!,#REF!,#REF!,#REF!</definedName>
    <definedName name="Z_E5AE3773_47FF_47F6_BA2F_3992D79C5B4C_.wvu.Rows" hidden="1">#REF!,#REF!,#REF!,#REF!</definedName>
    <definedName name="Z_F55649EC_5D6E_460C_97D0_7AB9B16AB00D_.wvu.PrintArea" localSheetId="2" hidden="1">#REF!</definedName>
    <definedName name="Z_F55649EC_5D6E_460C_97D0_7AB9B16AB00D_.wvu.PrintArea" hidden="1">#REF!</definedName>
    <definedName name="Z_F55649EC_5D6E_460C_97D0_7AB9B16AB00D_.wvu.Rows" localSheetId="2" hidden="1">#REF!,#REF!,#REF!,#REF!</definedName>
    <definedName name="Z_F55649EC_5D6E_460C_97D0_7AB9B16AB00D_.wvu.Rows" hidden="1">#REF!,#REF!,#REF!,#REF!</definedName>
    <definedName name="Ziel">#REF!</definedName>
    <definedName name="ZielIFRS">[25]BCS_IFRS!$A$1:$I$300</definedName>
    <definedName name="ZielMatrix" localSheetId="2">'[26]CF quarterly_rel. für IR'!$A$7:$CW$32</definedName>
    <definedName name="ZielMatrix">'[26]CF quarterly_rel. für IR'!$A$7:$CW$32</definedName>
    <definedName name="ZielPY">'[27]BCS PY DP5'!$A$23:$R$392</definedName>
    <definedName name="ZielSpalten" localSheetId="2">'[26]CF quarterly_rel. für IR'!$A$7:$CW$7</definedName>
    <definedName name="ZielSpalten">'[26]CF quarterly_rel. für IR'!$A$7:$CW$7</definedName>
    <definedName name="ZielUSGAAP">'[25]BCS_US-GAAP'!$A$1:$I$300</definedName>
    <definedName name="ZielUSGAAPEUR">'[28]BCS_US-GAAP (€)'!$A$1:$I$400</definedName>
    <definedName name="ZielUSGAAPUSD">'[29]BCS_US-GAAP (US$)'!$A$1:$I$413</definedName>
    <definedName name="ZielZeilen" localSheetId="2">'[26]CF quarterly_rel. für IR'!$A$7:$A$32</definedName>
    <definedName name="ZielZeilen">'[26]CF quarterly_rel. für IR'!$A$7:$A$32</definedName>
    <definedName name="zzz">'[16]Tabelle1 - 0'!$H$10:$T$10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28" l="1"/>
  <c r="E17" i="28"/>
</calcChain>
</file>

<file path=xl/sharedStrings.xml><?xml version="1.0" encoding="utf-8"?>
<sst xmlns="http://schemas.openxmlformats.org/spreadsheetml/2006/main" count="725" uniqueCount="238">
  <si>
    <t>EBIT</t>
  </si>
  <si>
    <t>Fresenius Kabi</t>
  </si>
  <si>
    <t>Fresenius Helios</t>
  </si>
  <si>
    <t>Fresenius Vamed</t>
  </si>
  <si>
    <t>Fresenius Medical Care</t>
  </si>
  <si>
    <t>EBITDA</t>
  </si>
  <si>
    <t>Fresenius 
Kabi</t>
  </si>
  <si>
    <t>Fresenius 
Helios</t>
  </si>
  <si>
    <t>Fresenius 
Vamed</t>
  </si>
  <si>
    <t>Fresenius Group</t>
  </si>
  <si>
    <t>Change</t>
  </si>
  <si>
    <t>€ in millions</t>
  </si>
  <si>
    <t>Sales</t>
  </si>
  <si>
    <t>thereof contribution to consolidated sales</t>
  </si>
  <si>
    <t>thereof intercompany sales</t>
  </si>
  <si>
    <t>contribution to consolidated sales</t>
  </si>
  <si>
    <t>Depreciation and amortization</t>
  </si>
  <si>
    <t>Net interest</t>
  </si>
  <si>
    <t>Income taxes</t>
  </si>
  <si>
    <t>Operating cash flow</t>
  </si>
  <si>
    <t>Cash flow before acquisitions and dividends</t>
  </si>
  <si>
    <t>Capital expenditure</t>
  </si>
  <si>
    <t>Research and development expenses</t>
  </si>
  <si>
    <t>Key figures</t>
  </si>
  <si>
    <t>EBITDA margin</t>
  </si>
  <si>
    <t>EBIT margin</t>
  </si>
  <si>
    <t>Depreciation and amortization in % of sales</t>
  </si>
  <si>
    <t>Operating cash flow in % of sales</t>
  </si>
  <si>
    <t>&lt; back to overview</t>
  </si>
  <si>
    <t>Total assets</t>
  </si>
  <si>
    <t>Costs of sales</t>
  </si>
  <si>
    <t>Gross profit</t>
  </si>
  <si>
    <t>Selling, general and administrative expenses</t>
  </si>
  <si>
    <t xml:space="preserve">Operating income (EBIT) </t>
  </si>
  <si>
    <t>Average number of shares</t>
  </si>
  <si>
    <t>Assets</t>
  </si>
  <si>
    <t>Current assets</t>
  </si>
  <si>
    <t>thereof inventories</t>
  </si>
  <si>
    <t>thereof cash and cash equivalents</t>
  </si>
  <si>
    <t>Non-current assets</t>
  </si>
  <si>
    <t>thereof property, plant and equipment</t>
  </si>
  <si>
    <t>thereof goodwill and other intangible assets</t>
  </si>
  <si>
    <t>Liabilities and shareholders' equity</t>
  </si>
  <si>
    <t xml:space="preserve">Liabilities  </t>
  </si>
  <si>
    <t>thereof trade accounts payable</t>
  </si>
  <si>
    <t>thereof accruals and other short-term liabilities</t>
  </si>
  <si>
    <t>thereof debt</t>
  </si>
  <si>
    <t>Total shareholders' equity</t>
  </si>
  <si>
    <t>Total liabilities and shareholders' equity</t>
  </si>
  <si>
    <t xml:space="preserve">Net income </t>
  </si>
  <si>
    <t>Capital expenditure, net</t>
  </si>
  <si>
    <t>Cash flow before acquisitions and 
dividends</t>
  </si>
  <si>
    <t>Cash used for acquisitions, net</t>
  </si>
  <si>
    <t>Dividends paid</t>
  </si>
  <si>
    <t>Cash provided by/used for financing activities</t>
  </si>
  <si>
    <t>Effect of exchange rates on change 
in cash and cash equivalents</t>
  </si>
  <si>
    <t>Net change in cash and cash equivalents</t>
  </si>
  <si>
    <t>Sales by business segment</t>
  </si>
  <si>
    <t>Currency translation effects</t>
  </si>
  <si>
    <t>SAFE HARBOR STATEMENT</t>
  </si>
  <si>
    <t>This file contains forward-looking statements that are subject to various risks and uncertainties. Future results could differ materially from those described in these forward-looking statements due to certain factors, e.g. changes in business, economic and competitive conditions, regulatory reforms, results of clinical trials, foreign exchange rate fluctuations, uncertainties in litigation or investigative proceedings, and the availability of financing. Fresenius does not undertake any responsibility to update the forward-looking statements contained in this file.</t>
  </si>
  <si>
    <t>Contact</t>
  </si>
  <si>
    <t>Fresenius SE &amp; Co. KGaA</t>
  </si>
  <si>
    <t>ir-fre@fresenius.com</t>
  </si>
  <si>
    <t>+49 (0) 6172 608-2485</t>
  </si>
  <si>
    <t>This file is provided for convenience purposes only. Reliance shall only be placed on the published investor news and the figures contained therein.</t>
  </si>
  <si>
    <t>North America</t>
  </si>
  <si>
    <t>Europe</t>
  </si>
  <si>
    <t>Asia-Pacific</t>
  </si>
  <si>
    <t>Latin America</t>
  </si>
  <si>
    <t>Africa</t>
  </si>
  <si>
    <t>Total</t>
  </si>
  <si>
    <t>Statement of Comprehensive Income (IFRS, unaudited)</t>
  </si>
  <si>
    <t xml:space="preserve">
€ in millions</t>
  </si>
  <si>
    <t>Sales reported</t>
  </si>
  <si>
    <t>Basis for guidance</t>
  </si>
  <si>
    <t>Net interest reported (after special items)</t>
  </si>
  <si>
    <t>Net interest (before special items)</t>
  </si>
  <si>
    <t>Income taxes reported (after special items)</t>
  </si>
  <si>
    <t>Income taxes (before special items)</t>
  </si>
  <si>
    <t>Change in working capital and others</t>
  </si>
  <si>
    <r>
      <t>Fully diluted earnings per ordinary share (€)</t>
    </r>
    <r>
      <rPr>
        <vertAlign val="superscript"/>
        <sz val="10"/>
        <color theme="1"/>
        <rFont val="Verdana"/>
        <family val="2"/>
      </rPr>
      <t>1,2</t>
    </r>
  </si>
  <si>
    <r>
      <t>Fully diluted earnings per ordinary share (€)</t>
    </r>
    <r>
      <rPr>
        <vertAlign val="superscript"/>
        <sz val="10"/>
        <color theme="1"/>
        <rFont val="Verdana"/>
        <family val="2"/>
      </rPr>
      <t>1</t>
    </r>
  </si>
  <si>
    <r>
      <t>Earnings per ordinary share (€)</t>
    </r>
    <r>
      <rPr>
        <b/>
        <vertAlign val="superscript"/>
        <sz val="10"/>
        <color theme="1"/>
        <rFont val="Verdana"/>
        <family val="2"/>
      </rPr>
      <t>1,2</t>
    </r>
  </si>
  <si>
    <r>
      <rPr>
        <b/>
        <sz val="10"/>
        <color theme="1"/>
        <rFont val="Verdana"/>
        <family val="2"/>
      </rPr>
      <t>Earnings per ordinary share (€)</t>
    </r>
    <r>
      <rPr>
        <b/>
        <vertAlign val="superscript"/>
        <sz val="10"/>
        <color theme="1"/>
        <rFont val="Verdana"/>
        <family val="2"/>
      </rPr>
      <t>1</t>
    </r>
  </si>
  <si>
    <r>
      <t>EBITDA</t>
    </r>
    <r>
      <rPr>
        <b/>
        <vertAlign val="superscript"/>
        <sz val="10"/>
        <color theme="1"/>
        <rFont val="Verdana"/>
        <family val="2"/>
      </rPr>
      <t>2</t>
    </r>
  </si>
  <si>
    <r>
      <t>EBIT</t>
    </r>
    <r>
      <rPr>
        <b/>
        <vertAlign val="superscript"/>
        <sz val="10"/>
        <color theme="1"/>
        <rFont val="Verdana"/>
        <family val="2"/>
      </rPr>
      <t>2</t>
    </r>
  </si>
  <si>
    <t>Net income (as reported)</t>
  </si>
  <si>
    <t>-</t>
  </si>
  <si>
    <t>Net income</t>
  </si>
  <si>
    <t>Reconciliation Fresenius Group</t>
  </si>
  <si>
    <t xml:space="preserve">Statement of Comprehensive Income </t>
  </si>
  <si>
    <t xml:space="preserve">Statement of Financial Position </t>
  </si>
  <si>
    <t xml:space="preserve">Statement of Cash Flow </t>
  </si>
  <si>
    <t xml:space="preserve">Sales by business segment </t>
  </si>
  <si>
    <t>Sales by region</t>
  </si>
  <si>
    <r>
      <t>Depreciation and amortization</t>
    </r>
    <r>
      <rPr>
        <vertAlign val="superscript"/>
        <sz val="10"/>
        <color theme="1"/>
        <rFont val="Verdana"/>
        <family val="2"/>
      </rPr>
      <t>2</t>
    </r>
  </si>
  <si>
    <t>--</t>
  </si>
  <si>
    <t>Interest result</t>
  </si>
  <si>
    <t>Financial result</t>
  </si>
  <si>
    <t>Income before income taxes</t>
  </si>
  <si>
    <t>Acquisitions</t>
  </si>
  <si>
    <t>Growth</t>
  </si>
  <si>
    <t>Growth 
rate</t>
  </si>
  <si>
    <t>Growth rate 
(cc)</t>
  </si>
  <si>
    <t>Free cash flow after acquisitions and dividends</t>
  </si>
  <si>
    <t>Growth at constant rates</t>
  </si>
  <si>
    <t xml:space="preserve">
Organic 
growth</t>
  </si>
  <si>
    <t xml:space="preserve">
% of 
total 
sales</t>
  </si>
  <si>
    <t>thereof trade accounts receivables</t>
  </si>
  <si>
    <t>Total Fresenius SE &amp; Co. KGaA shareholders' equity</t>
  </si>
  <si>
    <t>Revaluations of biosimilars contingent purchase price liabilities</t>
  </si>
  <si>
    <r>
      <t>Net income reported (after special items)</t>
    </r>
    <r>
      <rPr>
        <b/>
        <vertAlign val="superscript"/>
        <sz val="10"/>
        <rFont val="Verdana"/>
        <family val="2"/>
      </rPr>
      <t>1</t>
    </r>
  </si>
  <si>
    <r>
      <t>Net income (before special items)</t>
    </r>
    <r>
      <rPr>
        <b/>
        <vertAlign val="superscript"/>
        <sz val="10"/>
        <rFont val="Verdana"/>
        <family val="2"/>
      </rPr>
      <t>1</t>
    </r>
  </si>
  <si>
    <t>Net income attributable to shareholders of Fresenius SE &amp; Co. KGaA</t>
  </si>
  <si>
    <t>Investor Relations &amp; Sustainability</t>
  </si>
  <si>
    <t/>
  </si>
  <si>
    <r>
      <rPr>
        <vertAlign val="superscript"/>
        <sz val="8"/>
        <rFont val="Verdana"/>
        <family val="2"/>
      </rPr>
      <t>1</t>
    </r>
    <r>
      <rPr>
        <sz val="8"/>
        <rFont val="Verdana"/>
        <family val="2"/>
      </rPr>
      <t xml:space="preserve"> Net income attributable to Fresenius SE &amp; Co. KGaA</t>
    </r>
  </si>
  <si>
    <r>
      <rPr>
        <vertAlign val="superscript"/>
        <sz val="8"/>
        <color theme="1"/>
        <rFont val="Verdana"/>
        <family val="2"/>
      </rPr>
      <t>2</t>
    </r>
    <r>
      <rPr>
        <sz val="8"/>
        <color theme="1"/>
        <rFont val="Verdana"/>
        <family val="2"/>
      </rPr>
      <t xml:space="preserve"> Before special items</t>
    </r>
  </si>
  <si>
    <t>thereof right-of-use-assets</t>
  </si>
  <si>
    <t xml:space="preserve">   thereof lease liabilities</t>
  </si>
  <si>
    <t>Statement of Cash Flows (IFRS, unaudited)</t>
  </si>
  <si>
    <t>Growth cc</t>
  </si>
  <si>
    <t xml:space="preserve">Estimated </t>
  </si>
  <si>
    <t xml:space="preserve">as reported </t>
  </si>
  <si>
    <t>COVID impact cc</t>
  </si>
  <si>
    <t>incl. COVID-19</t>
  </si>
  <si>
    <t>€m</t>
  </si>
  <si>
    <r>
      <t>Net income before special items</t>
    </r>
    <r>
      <rPr>
        <vertAlign val="superscript"/>
        <sz val="10"/>
        <rFont val="Verdana"/>
        <family val="2"/>
      </rPr>
      <t>1</t>
    </r>
  </si>
  <si>
    <r>
      <t xml:space="preserve">1 </t>
    </r>
    <r>
      <rPr>
        <sz val="8"/>
        <rFont val="Verdana"/>
        <family val="2"/>
      </rPr>
      <t>Net income attributable to shareholders of Fresenius SE &amp; Co. KGaA</t>
    </r>
  </si>
  <si>
    <t>Estimated Covid-19-effects</t>
  </si>
  <si>
    <r>
      <rPr>
        <vertAlign val="superscript"/>
        <sz val="8"/>
        <color theme="1"/>
        <rFont val="Verdana"/>
        <family val="2"/>
      </rPr>
      <t>1</t>
    </r>
    <r>
      <rPr>
        <sz val="8"/>
        <color theme="1"/>
        <rFont val="Verdana"/>
        <family val="2"/>
      </rPr>
      <t xml:space="preserve"> Related to the respective external sales of the business segments. Consolidation effects and corporate entities are not taken into account. Therefore, aggregation to total Group sales is not possible.</t>
    </r>
  </si>
  <si>
    <r>
      <t>Net income attributable to Fresenius SE &amp; Co. KGaA</t>
    </r>
    <r>
      <rPr>
        <b/>
        <vertAlign val="superscript"/>
        <sz val="10"/>
        <color theme="1"/>
        <rFont val="Verdana"/>
        <family val="2"/>
      </rPr>
      <t xml:space="preserve">1,2 </t>
    </r>
  </si>
  <si>
    <r>
      <t>Net income attributable to Fresenius SE &amp; Co. KGaA</t>
    </r>
    <r>
      <rPr>
        <vertAlign val="superscript"/>
        <sz val="10"/>
        <color theme="1"/>
        <rFont val="Verdana"/>
        <family val="2"/>
      </rPr>
      <t>1</t>
    </r>
  </si>
  <si>
    <t>EBIT reported</t>
  </si>
  <si>
    <r>
      <rPr>
        <vertAlign val="superscript"/>
        <sz val="10"/>
        <color theme="1"/>
        <rFont val="Verdana"/>
        <family val="2"/>
      </rPr>
      <t>1</t>
    </r>
    <r>
      <rPr>
        <sz val="11"/>
        <color theme="1"/>
        <rFont val="Calibri"/>
        <family val="2"/>
        <scheme val="minor"/>
      </rPr>
      <t xml:space="preserve"> Net income attributable to shareholders of Fresenius SE &amp; Co. KGaA</t>
    </r>
  </si>
  <si>
    <t>Noncontrolling interests</t>
  </si>
  <si>
    <t>Estimated Growth cc</t>
  </si>
  <si>
    <t>excl. COVID-19</t>
  </si>
  <si>
    <r>
      <t>EBIT margin</t>
    </r>
    <r>
      <rPr>
        <vertAlign val="superscript"/>
        <sz val="10"/>
        <color theme="1"/>
        <rFont val="Verdana"/>
        <family val="2"/>
      </rPr>
      <t>2</t>
    </r>
  </si>
  <si>
    <t>EBIT reported (after special items)</t>
  </si>
  <si>
    <t>EBIT (before special items)</t>
  </si>
  <si>
    <t>Noncontrolling interests reported (after special items)</t>
  </si>
  <si>
    <t>Noncontrolling interests (before special items)</t>
  </si>
  <si>
    <t>in € millions</t>
  </si>
  <si>
    <t>Growth 
rate (cc)</t>
  </si>
  <si>
    <t>Growth rate</t>
  </si>
  <si>
    <t>Costs related to FME25 program</t>
  </si>
  <si>
    <r>
      <rPr>
        <vertAlign val="superscript"/>
        <sz val="10"/>
        <color theme="1"/>
        <rFont val="Verdana"/>
        <family val="2"/>
      </rPr>
      <t>1</t>
    </r>
    <r>
      <rPr>
        <sz val="11"/>
        <color theme="1"/>
        <rFont val="Calibri"/>
        <family val="2"/>
        <scheme val="minor"/>
      </rPr>
      <t xml:space="preserve"> Net income attributable to shareholders of Fresenius Medical Care AG &amp; Co. KGaA</t>
    </r>
  </si>
  <si>
    <r>
      <t>Total assets</t>
    </r>
    <r>
      <rPr>
        <b/>
        <vertAlign val="superscript"/>
        <sz val="10"/>
        <rFont val="Verdana"/>
        <family val="2"/>
      </rPr>
      <t>1</t>
    </r>
  </si>
  <si>
    <r>
      <t>Debt</t>
    </r>
    <r>
      <rPr>
        <b/>
        <vertAlign val="superscript"/>
        <sz val="10"/>
        <rFont val="Verdana"/>
        <family val="2"/>
      </rPr>
      <t>1</t>
    </r>
  </si>
  <si>
    <r>
      <t>Other operating liabilities</t>
    </r>
    <r>
      <rPr>
        <b/>
        <vertAlign val="superscript"/>
        <sz val="10"/>
        <rFont val="Verdana"/>
        <family val="2"/>
      </rPr>
      <t>1</t>
    </r>
  </si>
  <si>
    <r>
      <t>ROOA</t>
    </r>
    <r>
      <rPr>
        <vertAlign val="superscript"/>
        <sz val="10"/>
        <rFont val="Verdana"/>
        <family val="2"/>
      </rPr>
      <t>1</t>
    </r>
  </si>
  <si>
    <t>Reconciliation Fresenius Medical Care</t>
  </si>
  <si>
    <t>Less noncontrolling interests</t>
  </si>
  <si>
    <t>Expenses associated with the Fresenius cost and efficiency program</t>
  </si>
  <si>
    <t>Net interest reported</t>
  </si>
  <si>
    <t>Impacts related to the war in Ukraine</t>
  </si>
  <si>
    <t>Hyperinflation Turkey</t>
  </si>
  <si>
    <t>Transaction costs mAbxience, Ivenix</t>
  </si>
  <si>
    <t>Retroactive duties</t>
  </si>
  <si>
    <t>Fresenius Corporate</t>
  </si>
  <si>
    <t>Base for Guidance 2022</t>
  </si>
  <si>
    <t>Fresenius Group/ Fresenius Medical Care / Fresenius Kabi / Fresenius Helios / Fresenius Vamed</t>
  </si>
  <si>
    <t>Sales reported (base)</t>
  </si>
  <si>
    <t>EBIT (before special items) 
= base Kabi, Helios, Vamed guidance</t>
  </si>
  <si>
    <t>Net income (before special items) 
= base FMC guidance</t>
  </si>
  <si>
    <t>Net income (before special items) 
= base Fresenius Group guidance</t>
  </si>
  <si>
    <t>December 31, 2021</t>
  </si>
  <si>
    <t>Corporate</t>
  </si>
  <si>
    <t xml:space="preserve">
Acquisitions</t>
  </si>
  <si>
    <t>Currency
translation
effects</t>
  </si>
  <si>
    <t>Growth at
constant rates</t>
  </si>
  <si>
    <t>Organic
sales growth</t>
  </si>
  <si>
    <t>Divestitures/Others</t>
  </si>
  <si>
    <r>
      <t>% of total
sales</t>
    </r>
    <r>
      <rPr>
        <vertAlign val="superscript"/>
        <sz val="10"/>
        <rFont val="Verdana"/>
        <family val="2"/>
      </rPr>
      <t>1</t>
    </r>
  </si>
  <si>
    <t xml:space="preserve">
Divestitures/Others</t>
  </si>
  <si>
    <t>Reconciliation Kabi</t>
  </si>
  <si>
    <t>Reconciliation Helios</t>
  </si>
  <si>
    <t>Reconciliation Vamed</t>
  </si>
  <si>
    <t>Reconciliation Corporate</t>
  </si>
  <si>
    <r>
      <rPr>
        <b/>
        <sz val="10"/>
        <color theme="1"/>
        <rFont val="Verdana"/>
        <family val="2"/>
      </rPr>
      <t>EBITDA margin</t>
    </r>
    <r>
      <rPr>
        <b/>
        <vertAlign val="superscript"/>
        <sz val="10"/>
        <color theme="1"/>
        <rFont val="Verdana"/>
        <family val="2"/>
      </rPr>
      <t>2</t>
    </r>
  </si>
  <si>
    <t>Consolidated results for Q3/2022 and Q1-3/2022 as well as for Q3/2021 and Q1-3/2021 include special items. These concern: Revaluations of biosimilars contingent purchase price liabilities, expenses associated with the Fresenius cost and efficiency program (including costs related to FME25 program), impacts related to the war in Ukraine, transaction costs mAbxience, Ivenix, hyperinflation Turkey, retroactive duties, remeasurement Humacyte investment as well as Net Gain related to InterWell Health. The special items shown within the reconciliation tables are reported in the "Corporate" segment.</t>
  </si>
  <si>
    <t>Q3/22</t>
  </si>
  <si>
    <t>Q3/21</t>
  </si>
  <si>
    <t>Q1-3 2022</t>
  </si>
  <si>
    <t>Q1-3 2021</t>
  </si>
  <si>
    <t>Q3/2022</t>
  </si>
  <si>
    <t>Q3/2021</t>
  </si>
  <si>
    <t>1 to 0%</t>
  </si>
  <si>
    <t>4 to 0%</t>
  </si>
  <si>
    <t>-2 to -3%</t>
  </si>
  <si>
    <t>-10 to -14%</t>
  </si>
  <si>
    <t>4 to 5%</t>
  </si>
  <si>
    <t>-26 to -22%</t>
  </si>
  <si>
    <t>7 to 8%</t>
  </si>
  <si>
    <t>12 to 16%</t>
  </si>
  <si>
    <t>Q1-3/2022</t>
  </si>
  <si>
    <t>Q1-3/2021</t>
  </si>
  <si>
    <t>5 to 1%</t>
  </si>
  <si>
    <t>0 to -1%</t>
  </si>
  <si>
    <t>-1 to -5%</t>
  </si>
  <si>
    <t>3 to 4%</t>
  </si>
  <si>
    <t>-15 to -11%</t>
  </si>
  <si>
    <t>5 to 6%</t>
  </si>
  <si>
    <t>7 to 11%</t>
  </si>
  <si>
    <t>September 30, 2022</t>
  </si>
  <si>
    <t>Segment reporting by business unit Q3/2022 (IFRS, unaudited)</t>
  </si>
  <si>
    <t>Segment reporting by business unit Q1-3/2022 (IFRS, unaudited)</t>
  </si>
  <si>
    <t>4</t>
  </si>
  <si>
    <r>
      <t xml:space="preserve">Employees </t>
    </r>
    <r>
      <rPr>
        <sz val="10"/>
        <rFont val="Verdana"/>
        <family val="2"/>
      </rPr>
      <t>(per capita on balance sheet date)</t>
    </r>
    <r>
      <rPr>
        <vertAlign val="superscript"/>
        <sz val="10"/>
        <rFont val="Verdana"/>
        <family val="2"/>
      </rPr>
      <t>1</t>
    </r>
  </si>
  <si>
    <t>Q1-3/22</t>
  </si>
  <si>
    <t>Q1-3/21</t>
  </si>
  <si>
    <t>Segment Reporting Q3</t>
  </si>
  <si>
    <t>Segment Rporting Q1-3</t>
  </si>
  <si>
    <t>Remeasurement Humacyte investment</t>
  </si>
  <si>
    <t>Net Gain related to InterWell Health</t>
  </si>
  <si>
    <t>Group figures Q3/Q1-3 2022</t>
  </si>
  <si>
    <t>Estimated COVID-19 effects Q3/2021</t>
  </si>
  <si>
    <t>Estimated COVID-19 effects Q1-3/2021</t>
  </si>
  <si>
    <t>2 Before costs related to FME25 program</t>
  </si>
  <si>
    <t>3 Before expenses associated with the Fresenius cost and efficiency program, impacts related to the war in Ukraine, transaction costs mAbxience, Ivenix and hyperinflation Turkey</t>
  </si>
  <si>
    <t>4 Before expenses associated with the Fresenius cost and efficiency program</t>
  </si>
  <si>
    <t>5 Before expenses associated with the Fresenius cost and efficiency program and impacts related to the war in Ukraine</t>
  </si>
  <si>
    <t>6 After expenses associated with the Fresenius cost and efficiency program, impacts related to the war in Ukraine, transaction costs mAbxience, Ivenix, hyperinflation Turkey, remeasurement Humacyte investment and net gain related to InterWell Health</t>
  </si>
  <si>
    <t>7 After expenses associated with the Fresenius cost and efficiency program</t>
  </si>
  <si>
    <t>8 Before expenses associated with the Fresenius cost and efficiency program, impacts related to the war in Ukraine, transaction costs mAbxience, Ivenix, hyperinflation Turkey, remeasurement Humacyte investment and net gain related to InterWell Health</t>
  </si>
  <si>
    <t>1 Before costs related to FME25 program, impacts related to the war in Ukraine, hyperinflation Turkey and remeasurement Humacyte investment and net gain related to InterWell Health</t>
  </si>
  <si>
    <t xml:space="preserve">   retroactive duties, remeasurement Humacyte investment and net gain related to InterWell Health</t>
  </si>
  <si>
    <t xml:space="preserve"> 1 2021: December 31</t>
  </si>
  <si>
    <t xml:space="preserve"> 2 Before costs related to FME25 program, impacts related to the war in Ukraine, hyperinflation Turkey, remeasurement Humacyte investment and net gain related to InterWell Health</t>
  </si>
  <si>
    <t xml:space="preserve"> 3 Before costs related to FME25 program</t>
  </si>
  <si>
    <t xml:space="preserve"> 4 Before revaluations of biosimilars contingent purchase price liabilities, expenses associated with the Fresenius cost and efficiency program, impacts related to the war in Ukraine, transaction costs mAbxience, Ivenix and hyperinflation Turkey</t>
  </si>
  <si>
    <t xml:space="preserve"> 5 Before expenses associated with the Fresenius cost and efficiency program</t>
  </si>
  <si>
    <t xml:space="preserve"> 6 Before expenses associated with the Fresenius cost and efficiency program and impacts related to the war in Ukraine</t>
  </si>
  <si>
    <t xml:space="preserve"> 7 After revaluations of biosimilars contingent purchase price liabilities, expenses associated with the Fresenius cost and efficiency program, impacts related to the war in Ukraine, transaction costs mAbxience, Ivenix, hyperinflation Turkey,</t>
  </si>
  <si>
    <t xml:space="preserve"> 8 After expenses associated with the Fresenius cost and efficiency program</t>
  </si>
  <si>
    <t xml:space="preserve"> 9 Before revaluations of biosimilars contingent purchase price liabilities, expenses associated with the Fresenius cost and efficiency program, impacts related to the war in Ukraine, transaction costs mAbxience, Ivenix, hyperinflation Turkey,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</si>
</sst>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5"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sz val="10"/>
      <color theme="1"/>
      <name val="Verdana"/>
      <family val="2"/>
    </font>
    <font>
      <b/>
      <sz val="10"/>
      <color theme="1"/>
      <name val="Verdana"/>
      <family val="2"/>
    </font>
    <font>
      <sz val="10"/>
      <name val="Verdana"/>
      <family val="2"/>
    </font>
    <font>
      <sz val="11"/>
      <color rgb="FFFF0000"/>
      <name val="Calibri"/>
      <family val="2"/>
      <scheme val="minor"/>
    </font>
    <font>
      <b/>
      <sz val="10"/>
      <name val="Verdana"/>
      <family val="2"/>
    </font>
    <font>
      <u/>
      <sz val="10"/>
      <color theme="10"/>
      <name val="Verdana"/>
      <family val="2"/>
    </font>
    <font>
      <b/>
      <vertAlign val="superscript"/>
      <sz val="10"/>
      <name val="Verdana"/>
      <family val="2"/>
    </font>
    <font>
      <vertAlign val="superscript"/>
      <sz val="10"/>
      <name val="Verdana"/>
      <family val="2"/>
    </font>
    <font>
      <vertAlign val="superscript"/>
      <sz val="10"/>
      <color theme="1"/>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i/>
      <sz val="10"/>
      <name val="Verdana"/>
      <family val="2"/>
    </font>
    <font>
      <b/>
      <sz val="12"/>
      <name val="Verdana"/>
      <family val="2"/>
    </font>
    <font>
      <b/>
      <vertAlign val="superscript"/>
      <sz val="10"/>
      <color theme="1"/>
      <name val="Verdana"/>
      <family val="2"/>
    </font>
    <font>
      <sz val="8"/>
      <name val="Verdana"/>
      <family val="2"/>
    </font>
    <font>
      <vertAlign val="superscript"/>
      <sz val="8"/>
      <name val="Verdana"/>
      <family val="2"/>
    </font>
    <font>
      <vertAlign val="superscript"/>
      <sz val="8"/>
      <color theme="1"/>
      <name val="Verdana"/>
      <family val="2"/>
    </font>
    <font>
      <sz val="12"/>
      <color theme="1"/>
      <name val="Verdana"/>
      <family val="2"/>
    </font>
    <font>
      <i/>
      <sz val="10"/>
      <name val="Arial"/>
      <family val="2"/>
    </font>
    <font>
      <sz val="10"/>
      <color theme="1"/>
      <name val="Calibri"/>
      <family val="2"/>
      <scheme val="minor"/>
    </font>
    <font>
      <u/>
      <sz val="10"/>
      <color theme="10"/>
      <name val="Arial"/>
      <family val="2"/>
    </font>
    <font>
      <u/>
      <sz val="10"/>
      <color indexed="12"/>
      <name val="Arial"/>
      <family val="2"/>
    </font>
    <font>
      <b/>
      <sz val="14"/>
      <name val="Verdana"/>
      <family val="2"/>
    </font>
    <font>
      <sz val="14"/>
      <name val="Calibri"/>
      <family val="2"/>
      <scheme val="minor"/>
    </font>
    <font>
      <sz val="11"/>
      <name val="Calibri"/>
      <family val="2"/>
      <scheme val="minor"/>
    </font>
    <font>
      <sz val="10"/>
      <color rgb="FFFF0000"/>
      <name val="Verdana"/>
      <family val="2"/>
    </font>
    <font>
      <b/>
      <sz val="11"/>
      <color theme="1"/>
      <name val="Verdana"/>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theme="6"/>
        <bgColor indexed="64"/>
      </patternFill>
    </fill>
    <fill>
      <patternFill patternType="solid">
        <fgColor indexed="65"/>
        <bgColor indexed="64"/>
      </patternFill>
    </fill>
    <fill>
      <patternFill patternType="solid">
        <fgColor theme="9" tint="0.59999389629810485"/>
        <bgColor indexed="64"/>
      </patternFill>
    </fill>
    <fill>
      <patternFill patternType="solid">
        <fgColor rgb="FFD9D9D9"/>
        <bgColor indexed="64"/>
      </patternFill>
    </fill>
    <fill>
      <patternFill patternType="solid">
        <fgColor theme="8"/>
        <bgColor indexed="64"/>
      </patternFill>
    </fill>
  </fills>
  <borders count="33">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thin">
        <color indexed="64"/>
      </top>
      <bottom style="medium">
        <color indexed="64"/>
      </bottom>
      <diagonal/>
    </border>
    <border>
      <left/>
      <right style="thin">
        <color theme="0"/>
      </right>
      <top style="medium">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
      <left/>
      <right style="hair">
        <color indexed="64"/>
      </right>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hair">
        <color indexed="64"/>
      </right>
      <top style="medium">
        <color indexed="64"/>
      </top>
      <bottom style="hair">
        <color indexed="64"/>
      </bottom>
      <diagonal/>
    </border>
    <border>
      <left/>
      <right style="hair">
        <color indexed="64"/>
      </right>
      <top/>
      <bottom style="thin">
        <color indexed="64"/>
      </bottom>
      <diagonal/>
    </border>
    <border>
      <left/>
      <right/>
      <top style="hair">
        <color indexed="64"/>
      </top>
      <bottom style="thin">
        <color theme="1"/>
      </bottom>
      <diagonal/>
    </border>
    <border>
      <left/>
      <right/>
      <top/>
      <bottom style="thin">
        <color theme="1"/>
      </bottom>
      <diagonal/>
    </border>
    <border>
      <left/>
      <right style="hair">
        <color indexed="64"/>
      </right>
      <top/>
      <bottom style="hair">
        <color indexed="64"/>
      </bottom>
      <diagonal/>
    </border>
    <border>
      <left style="hair">
        <color indexed="64"/>
      </left>
      <right/>
      <top style="hair">
        <color indexed="64"/>
      </top>
      <bottom style="thin">
        <color indexed="64"/>
      </bottom>
      <diagonal/>
    </border>
  </borders>
  <cellStyleXfs count="17">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1"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2" fillId="0" borderId="0"/>
    <xf numFmtId="0" fontId="28" fillId="0" borderId="0" applyNumberFormat="0" applyFill="0" applyBorder="0" applyAlignment="0" applyProtection="0"/>
    <xf numFmtId="0" fontId="4" fillId="0" borderId="0"/>
    <xf numFmtId="0" fontId="29" fillId="0" borderId="0" applyNumberFormat="0" applyFill="0" applyBorder="0" applyAlignment="0" applyProtection="0">
      <alignment vertical="top"/>
      <protection locked="0"/>
    </xf>
    <xf numFmtId="9" fontId="2" fillId="0" borderId="0" applyFont="0" applyFill="0" applyBorder="0" applyAlignment="0" applyProtection="0"/>
  </cellStyleXfs>
  <cellXfs count="581">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11" fillId="0" borderId="0" xfId="2" applyFont="1"/>
    <xf numFmtId="0" fontId="9" fillId="0" borderId="0" xfId="0" applyFont="1"/>
    <xf numFmtId="0" fontId="15" fillId="0" borderId="0" xfId="2" applyFont="1"/>
    <xf numFmtId="3" fontId="9" fillId="0" borderId="0" xfId="0" applyNumberFormat="1" applyFont="1"/>
    <xf numFmtId="0" fontId="0" fillId="0" borderId="0" xfId="0" quotePrefix="1"/>
    <xf numFmtId="0" fontId="17" fillId="0" borderId="0" xfId="0" applyFont="1" applyAlignment="1">
      <alignment vertical="center" wrapText="1"/>
    </xf>
    <xf numFmtId="0" fontId="18" fillId="0" borderId="0" xfId="0" applyFont="1" applyAlignment="1">
      <alignment vertical="center" wrapText="1"/>
    </xf>
    <xf numFmtId="0" fontId="1" fillId="0" borderId="0" xfId="0" applyFont="1"/>
    <xf numFmtId="0" fontId="1" fillId="0" borderId="0" xfId="0" applyFont="1" applyAlignment="1">
      <alignment vertical="top"/>
    </xf>
    <xf numFmtId="3" fontId="10" fillId="4" borderId="2" xfId="0" applyNumberFormat="1" applyFont="1" applyFill="1" applyBorder="1" applyAlignment="1">
      <alignment horizontal="right"/>
    </xf>
    <xf numFmtId="3" fontId="10" fillId="4" borderId="5" xfId="0" applyNumberFormat="1" applyFont="1" applyFill="1" applyBorder="1" applyAlignment="1">
      <alignment horizontal="right"/>
    </xf>
    <xf numFmtId="0" fontId="1" fillId="0" borderId="0" xfId="7" applyFont="1"/>
    <xf numFmtId="0" fontId="0" fillId="0" borderId="0" xfId="0" applyAlignment="1">
      <alignment horizontal="right"/>
    </xf>
    <xf numFmtId="3" fontId="8" fillId="5" borderId="2" xfId="3" applyNumberFormat="1" applyFont="1" applyFill="1" applyBorder="1" applyAlignment="1">
      <alignment horizontal="right"/>
    </xf>
    <xf numFmtId="3" fontId="8" fillId="5" borderId="8" xfId="3" applyNumberFormat="1" applyFont="1" applyFill="1" applyBorder="1" applyAlignment="1">
      <alignment horizontal="right"/>
    </xf>
    <xf numFmtId="3" fontId="10" fillId="5" borderId="7" xfId="3" applyNumberFormat="1" applyFont="1" applyFill="1" applyBorder="1" applyAlignment="1">
      <alignment horizontal="right"/>
    </xf>
    <xf numFmtId="3" fontId="10" fillId="5" borderId="5" xfId="3" applyNumberFormat="1" applyFont="1" applyFill="1" applyBorder="1" applyAlignment="1">
      <alignment horizontal="right"/>
    </xf>
    <xf numFmtId="0" fontId="1" fillId="0" borderId="0" xfId="12" applyFont="1" applyAlignment="1">
      <alignment horizontal="right" indent="1"/>
    </xf>
    <xf numFmtId="0" fontId="1" fillId="0" borderId="0" xfId="12" applyFont="1" applyFill="1"/>
    <xf numFmtId="0" fontId="1" fillId="0" borderId="0" xfId="12" applyFont="1"/>
    <xf numFmtId="0" fontId="1" fillId="0" borderId="0" xfId="12" applyFont="1" applyAlignment="1">
      <alignment horizontal="left"/>
    </xf>
    <xf numFmtId="0" fontId="1" fillId="0" borderId="0" xfId="12" applyFont="1" applyAlignment="1"/>
    <xf numFmtId="0" fontId="7" fillId="0" borderId="0" xfId="12" applyFont="1" applyAlignment="1">
      <alignment horizontal="left" vertical="center"/>
    </xf>
    <xf numFmtId="3" fontId="10" fillId="3" borderId="9" xfId="12" applyNumberFormat="1" applyFont="1" applyFill="1" applyBorder="1" applyAlignment="1">
      <alignment horizontal="right" shrinkToFit="1"/>
    </xf>
    <xf numFmtId="3" fontId="10" fillId="3" borderId="2" xfId="12" applyNumberFormat="1" applyFont="1" applyFill="1" applyBorder="1" applyAlignment="1" applyProtection="1">
      <alignment horizontal="right" shrinkToFit="1"/>
      <protection locked="0"/>
    </xf>
    <xf numFmtId="9" fontId="10" fillId="3" borderId="2" xfId="12" applyNumberFormat="1" applyFont="1" applyFill="1" applyBorder="1" applyAlignment="1">
      <alignment horizontal="right" shrinkToFit="1"/>
    </xf>
    <xf numFmtId="3" fontId="10" fillId="3" borderId="2" xfId="12" applyNumberFormat="1" applyFont="1" applyFill="1" applyBorder="1" applyAlignment="1">
      <alignment horizontal="right" shrinkToFit="1"/>
    </xf>
    <xf numFmtId="164" fontId="10" fillId="3" borderId="2" xfId="12" applyNumberFormat="1" applyFont="1" applyFill="1" applyBorder="1" applyAlignment="1">
      <alignment horizontal="right" shrinkToFit="1"/>
    </xf>
    <xf numFmtId="0" fontId="5" fillId="0" borderId="0" xfId="2" applyAlignment="1">
      <alignment horizontal="right" vertical="top" indent="1"/>
    </xf>
    <xf numFmtId="0" fontId="1" fillId="0" borderId="0" xfId="12" applyFont="1" applyAlignment="1">
      <alignment horizontal="right" vertical="top" indent="1"/>
    </xf>
    <xf numFmtId="0" fontId="1" fillId="0" borderId="0" xfId="12" applyFont="1" applyAlignment="1">
      <alignment horizontal="left" vertical="top"/>
    </xf>
    <xf numFmtId="0" fontId="1" fillId="0" borderId="0" xfId="12" applyFont="1" applyFill="1" applyAlignment="1">
      <alignment horizontal="left" vertical="top"/>
    </xf>
    <xf numFmtId="0" fontId="1" fillId="0" borderId="0" xfId="0" applyFont="1" applyAlignment="1">
      <alignment horizontal="right"/>
    </xf>
    <xf numFmtId="3" fontId="10" fillId="4" borderId="3" xfId="0" applyNumberFormat="1" applyFont="1" applyFill="1" applyBorder="1" applyAlignment="1">
      <alignment horizontal="right"/>
    </xf>
    <xf numFmtId="0" fontId="26" fillId="0" borderId="0" xfId="4" applyFont="1" applyAlignment="1">
      <alignment wrapText="1"/>
    </xf>
    <xf numFmtId="0" fontId="1" fillId="0" borderId="0" xfId="0" applyFont="1" applyAlignment="1">
      <alignment horizontal="right" vertical="top"/>
    </xf>
    <xf numFmtId="0" fontId="1" fillId="0" borderId="0" xfId="4" applyFont="1" applyAlignment="1">
      <alignment vertical="top"/>
    </xf>
    <xf numFmtId="0" fontId="3" fillId="0" borderId="0" xfId="4" applyFont="1" applyAlignment="1">
      <alignment vertical="center"/>
    </xf>
    <xf numFmtId="0" fontId="25" fillId="0" borderId="0" xfId="4" applyFont="1"/>
    <xf numFmtId="0" fontId="1" fillId="0" borderId="0" xfId="4" applyFont="1" applyAlignment="1"/>
    <xf numFmtId="0" fontId="7" fillId="0" borderId="0" xfId="4" applyFont="1" applyAlignment="1">
      <alignment vertical="center"/>
    </xf>
    <xf numFmtId="0" fontId="1" fillId="0" borderId="0" xfId="4" applyFont="1"/>
    <xf numFmtId="0" fontId="8" fillId="0" borderId="8" xfId="4" applyFont="1" applyBorder="1" applyAlignment="1">
      <alignment wrapText="1"/>
    </xf>
    <xf numFmtId="0" fontId="10" fillId="0" borderId="7" xfId="4" applyFont="1" applyBorder="1" applyAlignment="1">
      <alignment wrapText="1"/>
    </xf>
    <xf numFmtId="0" fontId="8" fillId="0" borderId="2" xfId="4" applyFont="1" applyBorder="1" applyAlignment="1">
      <alignment wrapText="1"/>
    </xf>
    <xf numFmtId="0" fontId="10" fillId="0" borderId="8" xfId="4" applyFont="1" applyBorder="1" applyAlignment="1">
      <alignment wrapText="1"/>
    </xf>
    <xf numFmtId="0" fontId="8" fillId="0" borderId="5" xfId="4" applyFont="1" applyBorder="1" applyAlignment="1">
      <alignment wrapText="1"/>
    </xf>
    <xf numFmtId="0" fontId="10" fillId="0" borderId="5" xfId="4" applyFont="1" applyBorder="1" applyAlignment="1">
      <alignment wrapText="1"/>
    </xf>
    <xf numFmtId="0" fontId="8" fillId="0" borderId="1" xfId="4" applyFont="1" applyBorder="1" applyAlignment="1">
      <alignment horizontal="left"/>
    </xf>
    <xf numFmtId="0" fontId="10" fillId="0" borderId="1" xfId="4" applyFont="1" applyBorder="1" applyAlignment="1">
      <alignment horizontal="right" wrapText="1"/>
    </xf>
    <xf numFmtId="0" fontId="8" fillId="0" borderId="1" xfId="4" applyFont="1" applyBorder="1" applyAlignment="1">
      <alignment horizontal="right" wrapText="1"/>
    </xf>
    <xf numFmtId="0" fontId="8" fillId="0" borderId="0" xfId="4" applyFont="1" applyAlignment="1">
      <alignment wrapText="1"/>
    </xf>
    <xf numFmtId="3" fontId="8" fillId="0" borderId="0" xfId="4" applyNumberFormat="1" applyFont="1" applyAlignment="1">
      <alignment horizontal="right"/>
    </xf>
    <xf numFmtId="3" fontId="8" fillId="0" borderId="8" xfId="4" applyNumberFormat="1" applyFont="1" applyBorder="1" applyAlignment="1">
      <alignment horizontal="right"/>
    </xf>
    <xf numFmtId="3" fontId="10" fillId="0" borderId="7" xfId="4" applyNumberFormat="1" applyFont="1" applyBorder="1" applyAlignment="1">
      <alignment horizontal="right"/>
    </xf>
    <xf numFmtId="3" fontId="8" fillId="0" borderId="2" xfId="4" applyNumberFormat="1" applyFont="1" applyBorder="1" applyAlignment="1">
      <alignment horizontal="right"/>
    </xf>
    <xf numFmtId="3" fontId="10" fillId="0" borderId="8" xfId="4" applyNumberFormat="1" applyFont="1" applyBorder="1" applyAlignment="1">
      <alignment horizontal="right"/>
    </xf>
    <xf numFmtId="3" fontId="8" fillId="0" borderId="3" xfId="4" applyNumberFormat="1" applyFont="1" applyBorder="1" applyAlignment="1">
      <alignment horizontal="right"/>
    </xf>
    <xf numFmtId="0" fontId="10" fillId="0" borderId="0" xfId="4" applyFont="1" applyAlignment="1">
      <alignment wrapText="1"/>
    </xf>
    <xf numFmtId="4" fontId="10" fillId="0" borderId="0" xfId="4" applyNumberFormat="1" applyFont="1" applyAlignment="1">
      <alignment horizontal="right"/>
    </xf>
    <xf numFmtId="0" fontId="8" fillId="0" borderId="2" xfId="4" applyFont="1" applyBorder="1"/>
    <xf numFmtId="4" fontId="8" fillId="0" borderId="2" xfId="4" applyNumberFormat="1" applyFont="1" applyBorder="1" applyAlignment="1">
      <alignment horizontal="right"/>
    </xf>
    <xf numFmtId="4" fontId="10" fillId="0" borderId="2" xfId="4" applyNumberFormat="1" applyFont="1" applyBorder="1" applyAlignment="1">
      <alignment horizontal="right"/>
    </xf>
    <xf numFmtId="4" fontId="8" fillId="0" borderId="3" xfId="4" applyNumberFormat="1" applyFont="1" applyBorder="1" applyAlignment="1">
      <alignment horizontal="right"/>
    </xf>
    <xf numFmtId="3" fontId="10" fillId="0" borderId="0" xfId="4" applyNumberFormat="1" applyFont="1" applyAlignment="1">
      <alignment horizontal="right"/>
    </xf>
    <xf numFmtId="3" fontId="10" fillId="0" borderId="5" xfId="4" applyNumberFormat="1" applyFont="1" applyBorder="1" applyAlignment="1">
      <alignment horizontal="right"/>
    </xf>
    <xf numFmtId="164" fontId="10" fillId="0" borderId="5" xfId="4" applyNumberFormat="1" applyFont="1" applyBorder="1" applyAlignment="1">
      <alignment horizontal="right"/>
    </xf>
    <xf numFmtId="0" fontId="8" fillId="0" borderId="0" xfId="4" applyFont="1"/>
    <xf numFmtId="0" fontId="22" fillId="0" borderId="0" xfId="4" applyFont="1"/>
    <xf numFmtId="0" fontId="27" fillId="0" borderId="0" xfId="0" applyFont="1"/>
    <xf numFmtId="3" fontId="10" fillId="0" borderId="0" xfId="7" applyNumberFormat="1" applyFont="1" applyAlignment="1">
      <alignment horizontal="right" vertical="center"/>
    </xf>
    <xf numFmtId="0" fontId="8" fillId="0" borderId="1" xfId="5" applyFont="1" applyBorder="1" applyAlignment="1">
      <alignment horizontal="left" wrapText="1"/>
    </xf>
    <xf numFmtId="0" fontId="10" fillId="0" borderId="0" xfId="9" applyFont="1" applyAlignment="1">
      <alignment wrapText="1"/>
    </xf>
    <xf numFmtId="3" fontId="10" fillId="0" borderId="0" xfId="9" applyNumberFormat="1" applyFont="1" applyAlignment="1">
      <alignment horizontal="right" wrapText="1"/>
    </xf>
    <xf numFmtId="0" fontId="10" fillId="0" borderId="5" xfId="9" applyFont="1" applyBorder="1" applyAlignment="1">
      <alignment wrapText="1"/>
    </xf>
    <xf numFmtId="3" fontId="10" fillId="0" borderId="5" xfId="9" applyNumberFormat="1" applyFont="1" applyBorder="1" applyAlignment="1">
      <alignment horizontal="right" wrapText="1"/>
    </xf>
    <xf numFmtId="0" fontId="10" fillId="0" borderId="4" xfId="9" applyFont="1" applyBorder="1" applyAlignment="1">
      <alignment horizontal="left" wrapText="1"/>
    </xf>
    <xf numFmtId="3" fontId="10" fillId="0" borderId="4" xfId="9" applyNumberFormat="1" applyFont="1" applyBorder="1" applyAlignment="1">
      <alignment horizontal="right" wrapText="1"/>
    </xf>
    <xf numFmtId="0" fontId="8" fillId="0" borderId="2" xfId="9" applyFont="1" applyBorder="1" applyAlignment="1">
      <alignment horizontal="left" wrapText="1"/>
    </xf>
    <xf numFmtId="3" fontId="8" fillId="0" borderId="8" xfId="9" applyNumberFormat="1" applyFont="1" applyBorder="1" applyAlignment="1">
      <alignment horizontal="right" wrapText="1"/>
    </xf>
    <xf numFmtId="0" fontId="10" fillId="0" borderId="5" xfId="9" applyFont="1" applyBorder="1" applyAlignment="1">
      <alignment horizontal="left" wrapText="1"/>
    </xf>
    <xf numFmtId="0" fontId="8" fillId="0" borderId="8" xfId="9" applyFont="1" applyBorder="1" applyAlignment="1">
      <alignment horizontal="left" wrapText="1"/>
    </xf>
    <xf numFmtId="0" fontId="10" fillId="0" borderId="7" xfId="9" applyFont="1" applyBorder="1" applyAlignment="1">
      <alignment horizontal="left" wrapText="1"/>
    </xf>
    <xf numFmtId="3" fontId="10" fillId="0" borderId="7" xfId="9" applyNumberFormat="1" applyFont="1" applyBorder="1" applyAlignment="1">
      <alignment horizontal="right" wrapText="1"/>
    </xf>
    <xf numFmtId="3" fontId="8" fillId="0" borderId="2" xfId="9" applyNumberFormat="1" applyFont="1" applyBorder="1" applyAlignment="1">
      <alignment horizontal="right" wrapText="1"/>
    </xf>
    <xf numFmtId="0" fontId="8" fillId="0" borderId="1" xfId="5" applyFont="1" applyBorder="1" applyAlignment="1">
      <alignment horizontal="left"/>
    </xf>
    <xf numFmtId="0" fontId="8" fillId="0" borderId="1" xfId="0" applyFont="1" applyBorder="1" applyAlignment="1">
      <alignment horizontal="right" wrapText="1"/>
    </xf>
    <xf numFmtId="3" fontId="8" fillId="5" borderId="0" xfId="3" applyNumberFormat="1" applyFont="1" applyFill="1" applyAlignment="1">
      <alignment horizontal="right"/>
    </xf>
    <xf numFmtId="0" fontId="10" fillId="0" borderId="7" xfId="3" applyFont="1" applyBorder="1"/>
    <xf numFmtId="10" fontId="10" fillId="0" borderId="0" xfId="12" applyNumberFormat="1" applyFont="1" applyAlignment="1">
      <alignment horizontal="center" vertical="top" shrinkToFit="1"/>
    </xf>
    <xf numFmtId="3" fontId="10" fillId="0" borderId="0" xfId="12" applyNumberFormat="1" applyFont="1" applyAlignment="1">
      <alignment vertical="top" shrinkToFit="1"/>
    </xf>
    <xf numFmtId="49" fontId="8" fillId="0" borderId="1" xfId="12" applyNumberFormat="1" applyFont="1" applyBorder="1" applyAlignment="1">
      <alignment horizontal="left"/>
    </xf>
    <xf numFmtId="0" fontId="10" fillId="0" borderId="0" xfId="12" applyFont="1" applyAlignment="1">
      <alignment horizontal="right" wrapText="1"/>
    </xf>
    <xf numFmtId="49" fontId="8" fillId="0" borderId="1" xfId="12" applyNumberFormat="1" applyFont="1" applyBorder="1" applyAlignment="1">
      <alignment horizontal="right"/>
    </xf>
    <xf numFmtId="3" fontId="8" fillId="0" borderId="4" xfId="12" applyNumberFormat="1" applyFont="1" applyBorder="1" applyAlignment="1">
      <alignment horizontal="right" shrinkToFit="1"/>
    </xf>
    <xf numFmtId="3" fontId="8" fillId="0" borderId="2" xfId="12" applyNumberFormat="1" applyFont="1" applyBorder="1" applyAlignment="1" applyProtection="1">
      <alignment horizontal="right" shrinkToFit="1"/>
      <protection locked="0"/>
    </xf>
    <xf numFmtId="9" fontId="8" fillId="0" borderId="2" xfId="12" applyNumberFormat="1" applyFont="1" applyBorder="1" applyAlignment="1">
      <alignment horizontal="right" shrinkToFit="1"/>
    </xf>
    <xf numFmtId="3" fontId="8" fillId="0" borderId="2" xfId="12" applyNumberFormat="1" applyFont="1" applyBorder="1" applyAlignment="1">
      <alignment horizontal="right" shrinkToFit="1"/>
    </xf>
    <xf numFmtId="0" fontId="10" fillId="0" borderId="2" xfId="12" applyFont="1" applyBorder="1" applyAlignment="1">
      <alignment horizontal="left" wrapText="1"/>
    </xf>
    <xf numFmtId="164" fontId="8" fillId="0" borderId="2" xfId="12" applyNumberFormat="1" applyFont="1" applyBorder="1" applyAlignment="1">
      <alignment horizontal="right" shrinkToFit="1"/>
    </xf>
    <xf numFmtId="164" fontId="8" fillId="0" borderId="6" xfId="12" applyNumberFormat="1" applyFont="1" applyBorder="1" applyAlignment="1">
      <alignment horizontal="right" shrinkToFit="1"/>
    </xf>
    <xf numFmtId="0" fontId="8" fillId="0" borderId="0" xfId="12" applyFont="1"/>
    <xf numFmtId="0" fontId="8" fillId="0" borderId="0" xfId="12" applyFont="1" applyAlignment="1">
      <alignment horizontal="right"/>
    </xf>
    <xf numFmtId="0" fontId="22" fillId="0" borderId="0" xfId="12" applyFont="1"/>
    <xf numFmtId="3" fontId="8" fillId="0" borderId="0" xfId="12" applyNumberFormat="1" applyFont="1"/>
    <xf numFmtId="10" fontId="8" fillId="0" borderId="0" xfId="12" applyNumberFormat="1" applyFont="1"/>
    <xf numFmtId="0" fontId="13" fillId="0" borderId="0" xfId="12" applyFont="1"/>
    <xf numFmtId="0" fontId="8" fillId="0" borderId="1" xfId="0" applyFont="1" applyBorder="1" applyAlignment="1">
      <alignment horizontal="left" wrapText="1"/>
    </xf>
    <xf numFmtId="0" fontId="10" fillId="0" borderId="1" xfId="0" applyFont="1" applyBorder="1" applyAlignment="1">
      <alignment horizontal="right" wrapText="1"/>
    </xf>
    <xf numFmtId="0" fontId="8" fillId="0" borderId="0" xfId="0" applyFont="1"/>
    <xf numFmtId="3" fontId="10" fillId="4" borderId="0" xfId="0" applyNumberFormat="1" applyFont="1" applyFill="1" applyAlignment="1">
      <alignment horizontal="right"/>
    </xf>
    <xf numFmtId="3" fontId="8" fillId="0" borderId="0" xfId="0" applyNumberFormat="1" applyFont="1" applyAlignment="1">
      <alignment horizontal="right"/>
    </xf>
    <xf numFmtId="9" fontId="8" fillId="0" borderId="0" xfId="0" applyNumberFormat="1" applyFont="1" applyAlignment="1">
      <alignment horizontal="right"/>
    </xf>
    <xf numFmtId="0" fontId="8" fillId="0" borderId="2" xfId="0" applyFont="1" applyBorder="1"/>
    <xf numFmtId="3" fontId="8" fillId="0" borderId="2" xfId="0" applyNumberFormat="1" applyFont="1" applyBorder="1" applyAlignment="1">
      <alignment horizontal="right"/>
    </xf>
    <xf numFmtId="9" fontId="8" fillId="0" borderId="2" xfId="0" applyNumberFormat="1" applyFont="1" applyBorder="1" applyAlignment="1">
      <alignment horizontal="right"/>
    </xf>
    <xf numFmtId="0" fontId="8" fillId="0" borderId="3" xfId="0" applyFont="1" applyBorder="1"/>
    <xf numFmtId="3" fontId="8" fillId="0" borderId="3" xfId="0" applyNumberFormat="1" applyFont="1" applyBorder="1" applyAlignment="1">
      <alignment horizontal="right"/>
    </xf>
    <xf numFmtId="9" fontId="8" fillId="0" borderId="3" xfId="0" applyNumberFormat="1" applyFont="1" applyBorder="1" applyAlignment="1">
      <alignment horizontal="right"/>
    </xf>
    <xf numFmtId="0" fontId="10" fillId="0" borderId="3" xfId="0" applyFont="1" applyBorder="1"/>
    <xf numFmtId="0" fontId="10" fillId="0" borderId="5" xfId="0" applyFont="1" applyBorder="1"/>
    <xf numFmtId="3" fontId="8" fillId="0" borderId="5" xfId="0" applyNumberFormat="1" applyFont="1" applyBorder="1" applyAlignment="1">
      <alignment horizontal="right"/>
    </xf>
    <xf numFmtId="0" fontId="1" fillId="0" borderId="0" xfId="4" applyFont="1" applyAlignment="1">
      <alignment wrapText="1"/>
    </xf>
    <xf numFmtId="0" fontId="8" fillId="0" borderId="1" xfId="0" applyFont="1" applyBorder="1" applyAlignment="1">
      <alignment horizontal="left"/>
    </xf>
    <xf numFmtId="165" fontId="10" fillId="0" borderId="1" xfId="0" quotePrefix="1" applyNumberFormat="1" applyFont="1" applyBorder="1" applyAlignment="1">
      <alignment horizontal="right" wrapText="1"/>
    </xf>
    <xf numFmtId="49" fontId="8" fillId="0" borderId="1" xfId="0" applyNumberFormat="1" applyFont="1" applyBorder="1" applyAlignment="1">
      <alignment horizontal="right" wrapText="1"/>
    </xf>
    <xf numFmtId="0" fontId="10" fillId="0" borderId="0" xfId="0" applyFont="1" applyAlignment="1">
      <alignment wrapText="1"/>
    </xf>
    <xf numFmtId="3" fontId="10" fillId="0" borderId="0" xfId="0" applyNumberFormat="1" applyFont="1" applyAlignment="1">
      <alignment horizontal="right" wrapText="1"/>
    </xf>
    <xf numFmtId="9" fontId="10" fillId="0" borderId="0" xfId="0" applyNumberFormat="1" applyFont="1" applyAlignment="1">
      <alignment horizontal="right" wrapText="1"/>
    </xf>
    <xf numFmtId="0" fontId="10" fillId="0" borderId="7" xfId="0" applyFont="1" applyBorder="1" applyAlignment="1">
      <alignment horizontal="left" wrapText="1"/>
    </xf>
    <xf numFmtId="3" fontId="10" fillId="0" borderId="7" xfId="0" applyNumberFormat="1" applyFont="1" applyBorder="1" applyAlignment="1">
      <alignment horizontal="right" wrapText="1"/>
    </xf>
    <xf numFmtId="9" fontId="10" fillId="0" borderId="7" xfId="0" applyNumberFormat="1" applyFont="1" applyBorder="1" applyAlignment="1">
      <alignment horizontal="right" wrapText="1"/>
    </xf>
    <xf numFmtId="0" fontId="8" fillId="0" borderId="2" xfId="0" applyFont="1" applyBorder="1" applyAlignment="1">
      <alignment horizontal="left" wrapText="1"/>
    </xf>
    <xf numFmtId="3" fontId="8" fillId="0" borderId="2" xfId="0" applyNumberFormat="1" applyFont="1" applyBorder="1" applyAlignment="1">
      <alignment horizontal="right" wrapText="1"/>
    </xf>
    <xf numFmtId="9" fontId="8" fillId="0" borderId="2" xfId="0" applyNumberFormat="1" applyFont="1" applyBorder="1" applyAlignment="1">
      <alignment horizontal="right" wrapText="1"/>
    </xf>
    <xf numFmtId="0" fontId="8" fillId="0" borderId="3" xfId="0" applyFont="1" applyBorder="1" applyAlignment="1">
      <alignment horizontal="left" wrapText="1"/>
    </xf>
    <xf numFmtId="3" fontId="8" fillId="0" borderId="3" xfId="0" applyNumberFormat="1" applyFont="1" applyBorder="1" applyAlignment="1">
      <alignment horizontal="right" wrapText="1"/>
    </xf>
    <xf numFmtId="9" fontId="8" fillId="0" borderId="3" xfId="0" applyNumberFormat="1" applyFont="1" applyBorder="1" applyAlignment="1">
      <alignment horizontal="right" wrapText="1"/>
    </xf>
    <xf numFmtId="0" fontId="10" fillId="0" borderId="2" xfId="0" applyFont="1" applyBorder="1" applyAlignment="1">
      <alignment horizontal="left" wrapText="1"/>
    </xf>
    <xf numFmtId="9" fontId="10" fillId="0" borderId="2" xfId="0" applyNumberFormat="1" applyFont="1" applyBorder="1" applyAlignment="1">
      <alignment horizontal="right" wrapText="1"/>
    </xf>
    <xf numFmtId="0" fontId="8" fillId="0" borderId="0" xfId="0" applyFont="1" applyAlignment="1">
      <alignment wrapText="1"/>
    </xf>
    <xf numFmtId="3" fontId="8" fillId="0" borderId="8" xfId="0" applyNumberFormat="1" applyFont="1" applyBorder="1" applyAlignment="1">
      <alignment horizontal="right" wrapText="1"/>
    </xf>
    <xf numFmtId="9" fontId="8" fillId="0" borderId="8" xfId="0" applyNumberFormat="1" applyFont="1" applyBorder="1" applyAlignment="1">
      <alignment horizontal="right" wrapText="1"/>
    </xf>
    <xf numFmtId="0" fontId="10" fillId="0" borderId="5" xfId="0" applyFont="1" applyBorder="1" applyAlignment="1">
      <alignment wrapText="1"/>
    </xf>
    <xf numFmtId="3" fontId="10" fillId="0" borderId="5" xfId="0" applyNumberFormat="1" applyFont="1" applyBorder="1" applyAlignment="1">
      <alignment horizontal="right" wrapText="1"/>
    </xf>
    <xf numFmtId="9" fontId="10" fillId="0" borderId="5" xfId="0" applyNumberFormat="1" applyFont="1" applyBorder="1" applyAlignment="1">
      <alignment horizontal="right" wrapText="1"/>
    </xf>
    <xf numFmtId="0" fontId="19" fillId="0" borderId="8" xfId="0" applyFont="1" applyBorder="1" applyAlignment="1">
      <alignment horizontal="left" wrapText="1"/>
    </xf>
    <xf numFmtId="3" fontId="19" fillId="0" borderId="8" xfId="0" applyNumberFormat="1" applyFont="1" applyBorder="1" applyAlignment="1">
      <alignment horizontal="right" wrapText="1"/>
    </xf>
    <xf numFmtId="9" fontId="19" fillId="0" borderId="8" xfId="0" applyNumberFormat="1" applyFont="1" applyBorder="1" applyAlignment="1">
      <alignment horizontal="right" wrapText="1"/>
    </xf>
    <xf numFmtId="0" fontId="10" fillId="0" borderId="8" xfId="0" applyFont="1" applyBorder="1" applyAlignment="1">
      <alignment horizontal="left" wrapText="1"/>
    </xf>
    <xf numFmtId="3" fontId="10" fillId="0" borderId="8" xfId="0" applyNumberFormat="1" applyFont="1" applyBorder="1" applyAlignment="1">
      <alignment horizontal="right" wrapText="1"/>
    </xf>
    <xf numFmtId="9" fontId="10" fillId="0" borderId="8" xfId="0" applyNumberFormat="1" applyFont="1" applyBorder="1" applyAlignment="1">
      <alignment horizontal="right" wrapText="1"/>
    </xf>
    <xf numFmtId="0" fontId="20" fillId="0" borderId="0" xfId="5" applyFont="1"/>
    <xf numFmtId="1" fontId="12" fillId="3" borderId="12" xfId="12" applyNumberFormat="1" applyFont="1" applyFill="1" applyBorder="1" applyAlignment="1">
      <alignment horizontal="left" shrinkToFit="1"/>
    </xf>
    <xf numFmtId="1" fontId="12" fillId="3" borderId="13" xfId="12" applyNumberFormat="1" applyFont="1" applyFill="1" applyBorder="1" applyAlignment="1">
      <alignment horizontal="left" shrinkToFit="1"/>
    </xf>
    <xf numFmtId="0" fontId="30" fillId="0" borderId="0" xfId="0" applyFont="1"/>
    <xf numFmtId="0" fontId="31" fillId="0" borderId="0" xfId="0" applyFont="1"/>
    <xf numFmtId="0" fontId="8" fillId="0" borderId="6" xfId="0" applyFont="1" applyBorder="1" applyAlignment="1">
      <alignment horizontal="left" vertical="center" wrapText="1" readingOrder="1"/>
    </xf>
    <xf numFmtId="0" fontId="8" fillId="0" borderId="16" xfId="0" applyFont="1" applyBorder="1" applyAlignment="1">
      <alignment horizontal="left" vertical="center" wrapText="1" indent="1" readingOrder="1"/>
    </xf>
    <xf numFmtId="0" fontId="8" fillId="0" borderId="17" xfId="0" applyFont="1" applyBorder="1" applyAlignment="1">
      <alignment horizontal="left" vertical="center" wrapText="1" indent="1" readingOrder="1"/>
    </xf>
    <xf numFmtId="0" fontId="32" fillId="0" borderId="0" xfId="0" applyFont="1"/>
    <xf numFmtId="0" fontId="23" fillId="0" borderId="0" xfId="0" applyFont="1" applyAlignment="1">
      <alignment horizontal="left" vertical="center" readingOrder="1"/>
    </xf>
    <xf numFmtId="9" fontId="10" fillId="0" borderId="4" xfId="10" applyFont="1" applyFill="1" applyBorder="1" applyAlignment="1">
      <alignment horizontal="right" wrapText="1"/>
    </xf>
    <xf numFmtId="9" fontId="10" fillId="0" borderId="5" xfId="10" applyFont="1" applyFill="1" applyBorder="1" applyAlignment="1">
      <alignment horizontal="right" wrapText="1"/>
    </xf>
    <xf numFmtId="9" fontId="8" fillId="0" borderId="8" xfId="10" applyFont="1" applyFill="1" applyBorder="1" applyAlignment="1">
      <alignment horizontal="right" wrapText="1"/>
    </xf>
    <xf numFmtId="9" fontId="10" fillId="0" borderId="0" xfId="10" applyFont="1" applyFill="1" applyBorder="1" applyAlignment="1">
      <alignment horizontal="right" wrapText="1"/>
    </xf>
    <xf numFmtId="9" fontId="10" fillId="0" borderId="7" xfId="10" applyFont="1" applyFill="1" applyBorder="1" applyAlignment="1">
      <alignment horizontal="right" wrapText="1"/>
    </xf>
    <xf numFmtId="9" fontId="8" fillId="0" borderId="2" xfId="10" applyFont="1" applyFill="1" applyBorder="1" applyAlignment="1">
      <alignment horizontal="right" wrapText="1"/>
    </xf>
    <xf numFmtId="9" fontId="10" fillId="0" borderId="0" xfId="1" applyFont="1" applyFill="1" applyBorder="1" applyAlignment="1">
      <alignment horizontal="right"/>
    </xf>
    <xf numFmtId="9" fontId="8" fillId="0" borderId="8" xfId="1" applyFont="1" applyFill="1" applyBorder="1" applyAlignment="1">
      <alignment horizontal="right"/>
    </xf>
    <xf numFmtId="9" fontId="10" fillId="0" borderId="5" xfId="1" applyFont="1" applyFill="1" applyBorder="1" applyAlignment="1">
      <alignment horizontal="right"/>
    </xf>
    <xf numFmtId="9" fontId="8" fillId="0" borderId="0" xfId="1" applyFont="1" applyFill="1" applyBorder="1" applyAlignment="1">
      <alignment horizontal="right"/>
    </xf>
    <xf numFmtId="9" fontId="10" fillId="0" borderId="7" xfId="1" applyFont="1" applyFill="1" applyBorder="1" applyAlignment="1">
      <alignment horizontal="right"/>
    </xf>
    <xf numFmtId="9" fontId="8" fillId="0" borderId="2" xfId="1" applyFont="1" applyFill="1" applyBorder="1" applyAlignment="1">
      <alignment horizontal="right"/>
    </xf>
    <xf numFmtId="9" fontId="8" fillId="0" borderId="8" xfId="1" quotePrefix="1" applyFont="1" applyFill="1" applyBorder="1" applyAlignment="1">
      <alignment horizontal="right"/>
    </xf>
    <xf numFmtId="9" fontId="10" fillId="0" borderId="8" xfId="1" applyFont="1" applyFill="1" applyBorder="1" applyAlignment="1">
      <alignment horizontal="right"/>
    </xf>
    <xf numFmtId="9" fontId="8" fillId="0" borderId="3" xfId="1" applyFont="1" applyFill="1" applyBorder="1" applyAlignment="1">
      <alignment horizontal="right"/>
    </xf>
    <xf numFmtId="9" fontId="10" fillId="0" borderId="2" xfId="1" applyFont="1" applyFill="1" applyBorder="1" applyAlignment="1">
      <alignment horizontal="right"/>
    </xf>
    <xf numFmtId="9" fontId="8" fillId="0" borderId="6" xfId="1" applyFont="1" applyFill="1" applyBorder="1" applyAlignment="1">
      <alignment horizontal="right"/>
    </xf>
    <xf numFmtId="0" fontId="7" fillId="6" borderId="0" xfId="0" applyFont="1" applyFill="1" applyAlignment="1">
      <alignment horizontal="right" wrapText="1"/>
    </xf>
    <xf numFmtId="0" fontId="0" fillId="0" borderId="0" xfId="0" applyAlignment="1">
      <alignment wrapText="1"/>
    </xf>
    <xf numFmtId="0" fontId="0" fillId="0" borderId="0" xfId="0" applyAlignment="1">
      <alignment horizontal="right" wrapText="1"/>
    </xf>
    <xf numFmtId="0" fontId="7" fillId="0" borderId="5" xfId="0" applyFont="1" applyBorder="1" applyAlignment="1">
      <alignment wrapText="1"/>
    </xf>
    <xf numFmtId="3" fontId="7" fillId="0" borderId="5" xfId="0" applyNumberFormat="1" applyFont="1" applyBorder="1" applyAlignment="1">
      <alignment wrapText="1"/>
    </xf>
    <xf numFmtId="0" fontId="1" fillId="0" borderId="5" xfId="0" applyFont="1" applyBorder="1"/>
    <xf numFmtId="0" fontId="1" fillId="0" borderId="0" xfId="0" applyFont="1" applyAlignment="1">
      <alignment wrapText="1"/>
    </xf>
    <xf numFmtId="0" fontId="1" fillId="0" borderId="0" xfId="0" applyFont="1" applyAlignment="1">
      <alignment horizontal="right" wrapText="1"/>
    </xf>
    <xf numFmtId="0" fontId="1" fillId="0" borderId="6" xfId="0" applyFont="1" applyBorder="1" applyAlignment="1">
      <alignment wrapText="1"/>
    </xf>
    <xf numFmtId="0" fontId="1" fillId="0" borderId="6" xfId="0" applyFont="1" applyBorder="1" applyAlignment="1">
      <alignment horizontal="right" wrapText="1"/>
    </xf>
    <xf numFmtId="0" fontId="1" fillId="0" borderId="6" xfId="0" applyFont="1" applyBorder="1"/>
    <xf numFmtId="0" fontId="1" fillId="0" borderId="6" xfId="0" quotePrefix="1" applyFont="1" applyBorder="1" applyAlignment="1">
      <alignment horizontal="right" wrapText="1"/>
    </xf>
    <xf numFmtId="0" fontId="7" fillId="0" borderId="5" xfId="0" applyFont="1" applyBorder="1" applyAlignment="1">
      <alignment horizontal="right" wrapText="1"/>
    </xf>
    <xf numFmtId="0" fontId="7" fillId="0" borderId="5" xfId="0" applyFont="1" applyBorder="1"/>
    <xf numFmtId="3" fontId="7" fillId="0" borderId="0" xfId="0" applyNumberFormat="1"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3" fontId="1" fillId="0" borderId="0" xfId="0" quotePrefix="1" applyNumberFormat="1" applyFont="1" applyAlignment="1">
      <alignment horizontal="right" wrapText="1"/>
    </xf>
    <xf numFmtId="0" fontId="5" fillId="0" borderId="0" xfId="2" applyFill="1" applyAlignment="1">
      <alignment vertical="top"/>
    </xf>
    <xf numFmtId="0" fontId="1" fillId="0" borderId="0" xfId="7" applyFont="1" applyAlignment="1">
      <alignment vertical="center"/>
    </xf>
    <xf numFmtId="0" fontId="7" fillId="0" borderId="1" xfId="5" applyFont="1" applyBorder="1" applyAlignment="1">
      <alignment horizontal="right" wrapText="1"/>
    </xf>
    <xf numFmtId="0" fontId="1" fillId="0" borderId="1" xfId="5" applyFont="1" applyBorder="1" applyAlignment="1">
      <alignment horizontal="right" wrapText="1"/>
    </xf>
    <xf numFmtId="0" fontId="1" fillId="0" borderId="1" xfId="0" applyFont="1" applyBorder="1" applyAlignment="1">
      <alignment horizontal="right" wrapText="1"/>
    </xf>
    <xf numFmtId="3" fontId="10" fillId="3" borderId="0" xfId="9" applyNumberFormat="1" applyFont="1" applyFill="1" applyAlignment="1">
      <alignment horizontal="right" wrapText="1"/>
    </xf>
    <xf numFmtId="3" fontId="10" fillId="3" borderId="4" xfId="9" applyNumberFormat="1" applyFont="1" applyFill="1" applyBorder="1" applyAlignment="1">
      <alignment horizontal="right" wrapText="1"/>
    </xf>
    <xf numFmtId="3" fontId="10" fillId="3" borderId="5" xfId="9" applyNumberFormat="1" applyFont="1" applyFill="1" applyBorder="1" applyAlignment="1">
      <alignment horizontal="right" wrapText="1"/>
    </xf>
    <xf numFmtId="3" fontId="10" fillId="3" borderId="7" xfId="9" applyNumberFormat="1" applyFont="1" applyFill="1" applyBorder="1" applyAlignment="1">
      <alignment horizontal="right" wrapText="1"/>
    </xf>
    <xf numFmtId="3" fontId="8" fillId="3" borderId="8" xfId="9" applyNumberFormat="1" applyFont="1" applyFill="1" applyBorder="1" applyAlignment="1">
      <alignment horizontal="right" wrapText="1"/>
    </xf>
    <xf numFmtId="3" fontId="8" fillId="3" borderId="2" xfId="9" applyNumberFormat="1" applyFont="1" applyFill="1" applyBorder="1" applyAlignment="1">
      <alignment horizontal="right" wrapText="1"/>
    </xf>
    <xf numFmtId="0" fontId="0" fillId="0" borderId="0" xfId="7" applyFont="1" applyAlignment="1">
      <alignment horizontal="left"/>
    </xf>
    <xf numFmtId="0" fontId="10" fillId="3" borderId="0" xfId="0" applyFont="1" applyFill="1" applyAlignment="1">
      <alignment horizontal="right" wrapText="1"/>
    </xf>
    <xf numFmtId="3" fontId="10" fillId="4" borderId="7" xfId="0" applyNumberFormat="1" applyFont="1" applyFill="1" applyBorder="1" applyAlignment="1">
      <alignment horizontal="right" wrapText="1"/>
    </xf>
    <xf numFmtId="3" fontId="8" fillId="4" borderId="2" xfId="0" applyNumberFormat="1" applyFont="1" applyFill="1" applyBorder="1" applyAlignment="1">
      <alignment horizontal="right" wrapText="1"/>
    </xf>
    <xf numFmtId="3" fontId="8" fillId="4" borderId="3" xfId="0" applyNumberFormat="1" applyFont="1" applyFill="1" applyBorder="1" applyAlignment="1">
      <alignment horizontal="right" wrapText="1"/>
    </xf>
    <xf numFmtId="3" fontId="10" fillId="4" borderId="0" xfId="0" applyNumberFormat="1" applyFont="1" applyFill="1" applyAlignment="1">
      <alignment horizontal="right" wrapText="1"/>
    </xf>
    <xf numFmtId="3" fontId="8" fillId="4" borderId="8" xfId="0" applyNumberFormat="1" applyFont="1" applyFill="1" applyBorder="1" applyAlignment="1">
      <alignment horizontal="right" wrapText="1"/>
    </xf>
    <xf numFmtId="3" fontId="10" fillId="4" borderId="5" xfId="0" applyNumberFormat="1" applyFont="1" applyFill="1" applyBorder="1" applyAlignment="1">
      <alignment horizontal="right" wrapText="1"/>
    </xf>
    <xf numFmtId="3" fontId="10" fillId="3" borderId="0" xfId="0" applyNumberFormat="1" applyFont="1" applyFill="1" applyAlignment="1">
      <alignment horizontal="right" wrapText="1"/>
    </xf>
    <xf numFmtId="3" fontId="19" fillId="4" borderId="8" xfId="0" applyNumberFormat="1" applyFont="1" applyFill="1" applyBorder="1" applyAlignment="1">
      <alignment horizontal="right" wrapText="1"/>
    </xf>
    <xf numFmtId="3" fontId="10" fillId="4" borderId="8" xfId="0" applyNumberFormat="1" applyFont="1" applyFill="1" applyBorder="1" applyAlignment="1">
      <alignment horizontal="right" wrapText="1"/>
    </xf>
    <xf numFmtId="0" fontId="25" fillId="0" borderId="0" xfId="5" applyFont="1"/>
    <xf numFmtId="0" fontId="7" fillId="0" borderId="0" xfId="5" applyFont="1"/>
    <xf numFmtId="0" fontId="1" fillId="0" borderId="0" xfId="5" applyFont="1"/>
    <xf numFmtId="0" fontId="8" fillId="0" borderId="0" xfId="3" applyFont="1"/>
    <xf numFmtId="0" fontId="8" fillId="0" borderId="2" xfId="3" applyFont="1" applyBorder="1"/>
    <xf numFmtId="0" fontId="8" fillId="0" borderId="8" xfId="3" applyFont="1" applyBorder="1"/>
    <xf numFmtId="0" fontId="10" fillId="0" borderId="5" xfId="3" applyFont="1" applyBorder="1"/>
    <xf numFmtId="10" fontId="8" fillId="0" borderId="0" xfId="12" applyNumberFormat="1" applyFont="1" applyAlignment="1">
      <alignment horizontal="right"/>
    </xf>
    <xf numFmtId="3" fontId="8" fillId="0" borderId="0" xfId="12" applyNumberFormat="1" applyFont="1" applyAlignment="1">
      <alignment horizontal="right"/>
    </xf>
    <xf numFmtId="9" fontId="8" fillId="3" borderId="16" xfId="0" applyNumberFormat="1" applyFont="1" applyFill="1" applyBorder="1" applyAlignment="1">
      <alignment horizontal="right" vertical="center" wrapText="1" readingOrder="1"/>
    </xf>
    <xf numFmtId="0" fontId="8" fillId="0" borderId="0" xfId="0" applyFont="1" applyAlignment="1">
      <alignment horizontal="center" vertical="center" wrapText="1" readingOrder="1"/>
    </xf>
    <xf numFmtId="0" fontId="10" fillId="0" borderId="0" xfId="0" applyFont="1" applyAlignment="1">
      <alignment horizontal="center" vertical="center" wrapText="1" readingOrder="1"/>
    </xf>
    <xf numFmtId="9" fontId="8" fillId="0" borderId="16" xfId="0" applyNumberFormat="1" applyFont="1" applyBorder="1" applyAlignment="1">
      <alignment horizontal="right" vertical="center" wrapText="1" readingOrder="1"/>
    </xf>
    <xf numFmtId="9" fontId="8" fillId="0" borderId="0" xfId="0" applyNumberFormat="1" applyFont="1" applyAlignment="1">
      <alignment horizontal="right" vertical="center" wrapText="1" readingOrder="1"/>
    </xf>
    <xf numFmtId="0" fontId="10"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5" fillId="0" borderId="0" xfId="2" applyFill="1" applyAlignment="1">
      <alignment vertical="top"/>
    </xf>
    <xf numFmtId="0" fontId="8" fillId="0" borderId="18" xfId="4" applyFont="1" applyBorder="1" applyAlignment="1">
      <alignment horizontal="right" wrapText="1"/>
    </xf>
    <xf numFmtId="9" fontId="8" fillId="0" borderId="19" xfId="1" applyFont="1" applyFill="1" applyBorder="1" applyAlignment="1">
      <alignment horizontal="right" indent="1"/>
    </xf>
    <xf numFmtId="9" fontId="8" fillId="0" borderId="20" xfId="1" applyFont="1" applyFill="1" applyBorder="1" applyAlignment="1">
      <alignment horizontal="right" indent="1"/>
    </xf>
    <xf numFmtId="9" fontId="10" fillId="0" borderId="21" xfId="1" applyFont="1" applyFill="1" applyBorder="1" applyAlignment="1">
      <alignment horizontal="right" indent="1"/>
    </xf>
    <xf numFmtId="9" fontId="8" fillId="0" borderId="22" xfId="1" applyFont="1" applyFill="1" applyBorder="1" applyAlignment="1">
      <alignment horizontal="right" indent="1"/>
    </xf>
    <xf numFmtId="9" fontId="10" fillId="0" borderId="20" xfId="1" applyFont="1" applyFill="1" applyBorder="1" applyAlignment="1">
      <alignment horizontal="right" indent="1"/>
    </xf>
    <xf numFmtId="9" fontId="10" fillId="0" borderId="22" xfId="1" applyFont="1" applyFill="1" applyBorder="1" applyAlignment="1">
      <alignment horizontal="right" indent="1"/>
    </xf>
    <xf numFmtId="9" fontId="8" fillId="0" borderId="23" xfId="1" applyFont="1" applyFill="1" applyBorder="1" applyAlignment="1">
      <alignment horizontal="right" indent="1"/>
    </xf>
    <xf numFmtId="3" fontId="8" fillId="0" borderId="5" xfId="4" applyNumberFormat="1" applyFont="1" applyBorder="1" applyAlignment="1">
      <alignment horizontal="right"/>
    </xf>
    <xf numFmtId="9" fontId="8" fillId="0" borderId="24" xfId="1" applyFont="1" applyFill="1" applyBorder="1" applyAlignment="1">
      <alignment horizontal="right" indent="1"/>
    </xf>
    <xf numFmtId="9" fontId="10" fillId="0" borderId="24" xfId="1" applyFont="1" applyFill="1" applyBorder="1" applyAlignment="1">
      <alignment horizontal="right" indent="1"/>
    </xf>
    <xf numFmtId="164" fontId="10" fillId="0" borderId="5" xfId="1" applyNumberFormat="1" applyFont="1" applyFill="1" applyBorder="1" applyAlignment="1">
      <alignment horizontal="right"/>
    </xf>
    <xf numFmtId="0" fontId="18" fillId="0" borderId="0" xfId="4" applyFont="1"/>
    <xf numFmtId="3" fontId="10" fillId="0" borderId="0" xfId="7" applyNumberFormat="1" applyFont="1" applyAlignment="1">
      <alignment horizontal="right" wrapText="1"/>
    </xf>
    <xf numFmtId="3" fontId="8" fillId="0" borderId="0" xfId="7" applyNumberFormat="1" applyFont="1" applyAlignment="1">
      <alignment horizontal="right" wrapText="1"/>
    </xf>
    <xf numFmtId="0" fontId="1" fillId="0" borderId="0" xfId="7" applyFont="1" applyAlignment="1">
      <alignment wrapText="1"/>
    </xf>
    <xf numFmtId="0" fontId="8" fillId="0" borderId="3" xfId="9" applyFont="1" applyBorder="1" applyAlignment="1">
      <alignment horizontal="left" wrapText="1"/>
    </xf>
    <xf numFmtId="0" fontId="8" fillId="0" borderId="0" xfId="9" applyFont="1" applyAlignment="1">
      <alignment horizontal="left" wrapText="1"/>
    </xf>
    <xf numFmtId="3" fontId="8" fillId="3" borderId="0" xfId="9" applyNumberFormat="1" applyFont="1" applyFill="1" applyAlignment="1">
      <alignment horizontal="right" wrapText="1"/>
    </xf>
    <xf numFmtId="3" fontId="8" fillId="0" borderId="0" xfId="9" applyNumberFormat="1" applyFont="1" applyAlignment="1">
      <alignment horizontal="right" wrapText="1"/>
    </xf>
    <xf numFmtId="0" fontId="20" fillId="0" borderId="0" xfId="9" applyFont="1" applyAlignment="1">
      <alignment horizontal="left" vertical="center"/>
    </xf>
    <xf numFmtId="0" fontId="1" fillId="0" borderId="0" xfId="7" applyFont="1" applyAlignment="1">
      <alignment horizontal="right"/>
    </xf>
    <xf numFmtId="3" fontId="7" fillId="3" borderId="6" xfId="7" applyNumberFormat="1" applyFont="1" applyFill="1" applyBorder="1" applyAlignment="1">
      <alignment horizontal="right"/>
    </xf>
    <xf numFmtId="3" fontId="7" fillId="3" borderId="25" xfId="7" applyNumberFormat="1" applyFont="1" applyFill="1" applyBorder="1" applyAlignment="1">
      <alignment horizontal="right"/>
    </xf>
    <xf numFmtId="3" fontId="7" fillId="0" borderId="25" xfId="7" applyNumberFormat="1" applyFont="1" applyBorder="1" applyAlignment="1">
      <alignment horizontal="right"/>
    </xf>
    <xf numFmtId="9" fontId="7" fillId="0" borderId="25" xfId="7" applyNumberFormat="1" applyFont="1" applyBorder="1"/>
    <xf numFmtId="0" fontId="1" fillId="0" borderId="5" xfId="7" applyFont="1" applyBorder="1"/>
    <xf numFmtId="3" fontId="1" fillId="0" borderId="5" xfId="7" applyNumberFormat="1" applyFont="1" applyBorder="1" applyAlignment="1">
      <alignment horizontal="right"/>
    </xf>
    <xf numFmtId="3" fontId="7" fillId="3" borderId="26" xfId="7" applyNumberFormat="1" applyFont="1" applyFill="1" applyBorder="1" applyAlignment="1">
      <alignment horizontal="right"/>
    </xf>
    <xf numFmtId="3" fontId="7" fillId="0" borderId="26" xfId="7" applyNumberFormat="1" applyFont="1" applyBorder="1" applyAlignment="1">
      <alignment horizontal="right"/>
    </xf>
    <xf numFmtId="9" fontId="7" fillId="0" borderId="26" xfId="7" applyNumberFormat="1" applyFont="1" applyBorder="1"/>
    <xf numFmtId="3" fontId="7" fillId="3" borderId="5" xfId="7" applyNumberFormat="1" applyFont="1" applyFill="1" applyBorder="1" applyAlignment="1">
      <alignment horizontal="right"/>
    </xf>
    <xf numFmtId="3" fontId="7" fillId="0" borderId="5" xfId="7" applyNumberFormat="1" applyFont="1" applyBorder="1" applyAlignment="1">
      <alignment horizontal="right"/>
    </xf>
    <xf numFmtId="9" fontId="7" fillId="0" borderId="5" xfId="7" applyNumberFormat="1" applyFont="1" applyBorder="1"/>
    <xf numFmtId="3" fontId="10" fillId="0" borderId="0" xfId="12" applyNumberFormat="1" applyFont="1" applyAlignment="1">
      <alignment horizontal="center" vertical="top" shrinkToFit="1"/>
    </xf>
    <xf numFmtId="49" fontId="8" fillId="0" borderId="1" xfId="12" applyNumberFormat="1" applyFont="1" applyBorder="1" applyAlignment="1">
      <alignment horizontal="right" indent="1"/>
    </xf>
    <xf numFmtId="0" fontId="8" fillId="0" borderId="1" xfId="12" applyFont="1" applyBorder="1" applyAlignment="1">
      <alignment horizontal="right" wrapText="1" indent="1"/>
    </xf>
    <xf numFmtId="49" fontId="10" fillId="0" borderId="1" xfId="12" applyNumberFormat="1" applyFont="1" applyBorder="1" applyAlignment="1">
      <alignment horizontal="left"/>
    </xf>
    <xf numFmtId="0" fontId="10" fillId="0" borderId="27" xfId="12" applyFont="1" applyBorder="1" applyAlignment="1">
      <alignment wrapText="1"/>
    </xf>
    <xf numFmtId="9" fontId="8" fillId="0" borderId="9" xfId="12" applyNumberFormat="1" applyFont="1" applyBorder="1" applyAlignment="1">
      <alignment horizontal="right" indent="1" shrinkToFit="1"/>
    </xf>
    <xf numFmtId="9" fontId="33" fillId="0" borderId="0" xfId="12" applyNumberFormat="1" applyFont="1" applyAlignment="1">
      <alignment horizontal="right" shrinkToFit="1"/>
    </xf>
    <xf numFmtId="3" fontId="8" fillId="0" borderId="9" xfId="12" applyNumberFormat="1" applyFont="1" applyBorder="1" applyAlignment="1">
      <alignment horizontal="right" shrinkToFit="1"/>
    </xf>
    <xf numFmtId="3" fontId="10" fillId="0" borderId="9" xfId="12" applyNumberFormat="1" applyFont="1" applyBorder="1" applyAlignment="1">
      <alignment horizontal="left" shrinkToFit="1"/>
    </xf>
    <xf numFmtId="0" fontId="8" fillId="0" borderId="22" xfId="12" applyFont="1" applyBorder="1" applyAlignment="1">
      <alignment wrapText="1"/>
    </xf>
    <xf numFmtId="9" fontId="8" fillId="0" borderId="2" xfId="12" applyNumberFormat="1" applyFont="1" applyBorder="1" applyAlignment="1">
      <alignment horizontal="right" indent="1" shrinkToFit="1"/>
    </xf>
    <xf numFmtId="3" fontId="10" fillId="0" borderId="2" xfId="12" applyNumberFormat="1" applyFont="1" applyBorder="1" applyAlignment="1" applyProtection="1">
      <alignment horizontal="left" shrinkToFit="1"/>
      <protection locked="0"/>
    </xf>
    <xf numFmtId="9" fontId="10" fillId="0" borderId="2" xfId="12" applyNumberFormat="1" applyFont="1" applyBorder="1" applyAlignment="1">
      <alignment horizontal="left" shrinkToFit="1"/>
    </xf>
    <xf numFmtId="0" fontId="10" fillId="0" borderId="22" xfId="12" applyFont="1" applyBorder="1" applyAlignment="1">
      <alignment wrapText="1"/>
    </xf>
    <xf numFmtId="3" fontId="10" fillId="0" borderId="2" xfId="12" applyNumberFormat="1" applyFont="1" applyBorder="1" applyAlignment="1">
      <alignment horizontal="left" shrinkToFit="1"/>
    </xf>
    <xf numFmtId="0" fontId="10" fillId="0" borderId="22" xfId="12" applyFont="1" applyBorder="1" applyAlignment="1">
      <alignment horizontal="left" wrapText="1"/>
    </xf>
    <xf numFmtId="9" fontId="33" fillId="0" borderId="2" xfId="12" applyNumberFormat="1" applyFont="1" applyBorder="1" applyAlignment="1">
      <alignment horizontal="right" indent="1" shrinkToFit="1"/>
    </xf>
    <xf numFmtId="10" fontId="8" fillId="0" borderId="2" xfId="12" applyNumberFormat="1" applyFont="1" applyBorder="1" applyAlignment="1">
      <alignment horizontal="right" indent="1" shrinkToFit="1"/>
    </xf>
    <xf numFmtId="10" fontId="33" fillId="0" borderId="0" xfId="12" applyNumberFormat="1" applyFont="1" applyAlignment="1">
      <alignment horizontal="right" shrinkToFit="1"/>
    </xf>
    <xf numFmtId="10" fontId="33" fillId="0" borderId="2" xfId="12" applyNumberFormat="1" applyFont="1" applyBorder="1" applyAlignment="1">
      <alignment horizontal="right" indent="1" shrinkToFit="1"/>
    </xf>
    <xf numFmtId="164" fontId="8" fillId="0" borderId="2" xfId="12" applyNumberFormat="1" applyFont="1" applyBorder="1" applyAlignment="1">
      <alignment horizontal="right" indent="1" shrinkToFit="1"/>
    </xf>
    <xf numFmtId="164" fontId="33" fillId="0" borderId="0" xfId="12" applyNumberFormat="1" applyFont="1" applyAlignment="1">
      <alignment horizontal="right" shrinkToFit="1"/>
    </xf>
    <xf numFmtId="164" fontId="33" fillId="0" borderId="2" xfId="12" applyNumberFormat="1" applyFont="1" applyBorder="1" applyAlignment="1">
      <alignment horizontal="right" indent="1" shrinkToFit="1"/>
    </xf>
    <xf numFmtId="1" fontId="13" fillId="0" borderId="2" xfId="12" applyNumberFormat="1" applyFont="1" applyBorder="1" applyAlignment="1">
      <alignment horizontal="left" shrinkToFit="1"/>
    </xf>
    <xf numFmtId="164" fontId="10" fillId="0" borderId="2" xfId="12" applyNumberFormat="1" applyFont="1" applyBorder="1" applyAlignment="1">
      <alignment horizontal="left" shrinkToFit="1"/>
    </xf>
    <xf numFmtId="0" fontId="8" fillId="0" borderId="28" xfId="12" applyFont="1" applyBorder="1" applyAlignment="1">
      <alignment wrapText="1"/>
    </xf>
    <xf numFmtId="164" fontId="8" fillId="0" borderId="6" xfId="12" applyNumberFormat="1" applyFont="1" applyBorder="1" applyAlignment="1">
      <alignment horizontal="right" indent="1" shrinkToFit="1"/>
    </xf>
    <xf numFmtId="164" fontId="33" fillId="0" borderId="6" xfId="12" applyNumberFormat="1" applyFont="1" applyBorder="1" applyAlignment="1">
      <alignment horizontal="right" shrinkToFit="1"/>
    </xf>
    <xf numFmtId="164" fontId="33" fillId="0" borderId="6" xfId="12" applyNumberFormat="1" applyFont="1" applyBorder="1" applyAlignment="1">
      <alignment horizontal="right" indent="1" shrinkToFit="1"/>
    </xf>
    <xf numFmtId="164" fontId="10" fillId="3" borderId="6" xfId="12" applyNumberFormat="1" applyFont="1" applyFill="1" applyBorder="1" applyAlignment="1">
      <alignment horizontal="right" shrinkToFit="1"/>
    </xf>
    <xf numFmtId="1" fontId="12" fillId="0" borderId="3" xfId="12" applyNumberFormat="1" applyFont="1" applyBorder="1" applyAlignment="1">
      <alignment horizontal="left" shrinkToFit="1"/>
    </xf>
    <xf numFmtId="0" fontId="8" fillId="0" borderId="0" xfId="12" applyFont="1" applyAlignment="1">
      <alignment vertical="top"/>
    </xf>
    <xf numFmtId="0" fontId="8" fillId="0" borderId="0" xfId="12" applyFont="1" applyAlignment="1">
      <alignment horizontal="right" indent="1"/>
    </xf>
    <xf numFmtId="3" fontId="8" fillId="0" borderId="0" xfId="12" applyNumberFormat="1" applyFont="1" applyAlignment="1">
      <alignment horizontal="right" indent="1"/>
    </xf>
    <xf numFmtId="10" fontId="8" fillId="0" borderId="0" xfId="12" applyNumberFormat="1" applyFont="1" applyAlignment="1">
      <alignment horizontal="right" indent="1"/>
    </xf>
    <xf numFmtId="0" fontId="13" fillId="2" borderId="0" xfId="12" applyFont="1" applyFill="1" applyAlignment="1">
      <alignment horizontal="right" indent="1"/>
    </xf>
    <xf numFmtId="0" fontId="8" fillId="2" borderId="0" xfId="12" applyFont="1" applyFill="1" applyAlignment="1">
      <alignment horizontal="right" indent="1"/>
    </xf>
    <xf numFmtId="9" fontId="8" fillId="0" borderId="4" xfId="12" applyNumberFormat="1" applyFont="1" applyBorder="1" applyAlignment="1">
      <alignment horizontal="right" indent="1" shrinkToFit="1"/>
    </xf>
    <xf numFmtId="9" fontId="8" fillId="3" borderId="17" xfId="0" applyNumberFormat="1" applyFont="1" applyFill="1" applyBorder="1" applyAlignment="1">
      <alignment horizontal="right" wrapText="1" readingOrder="1"/>
    </xf>
    <xf numFmtId="9" fontId="8" fillId="0" borderId="17" xfId="0" applyNumberFormat="1" applyFont="1" applyBorder="1" applyAlignment="1">
      <alignment horizontal="right" wrapText="1" readingOrder="1"/>
    </xf>
    <xf numFmtId="9" fontId="8" fillId="0" borderId="0" xfId="0" applyNumberFormat="1" applyFont="1" applyAlignment="1">
      <alignment horizontal="right" wrapText="1" readingOrder="1"/>
    </xf>
    <xf numFmtId="0" fontId="5" fillId="0" borderId="0" xfId="2" applyFill="1" applyAlignment="1">
      <alignment vertical="top"/>
    </xf>
    <xf numFmtId="0" fontId="5" fillId="0" borderId="0" xfId="2" applyAlignment="1">
      <alignment horizontal="left"/>
    </xf>
    <xf numFmtId="3" fontId="1" fillId="0" borderId="0" xfId="4" applyNumberFormat="1" applyFont="1"/>
    <xf numFmtId="10" fontId="1" fillId="0" borderId="0" xfId="4" applyNumberFormat="1" applyFont="1"/>
    <xf numFmtId="0" fontId="3" fillId="7" borderId="0" xfId="0" applyFont="1" applyFill="1"/>
    <xf numFmtId="0" fontId="1" fillId="7" borderId="0" xfId="7" applyFont="1" applyFill="1"/>
    <xf numFmtId="0" fontId="2" fillId="7" borderId="0" xfId="7" applyFill="1"/>
    <xf numFmtId="3" fontId="10" fillId="7" borderId="0" xfId="7" applyNumberFormat="1" applyFont="1" applyFill="1" applyAlignment="1">
      <alignment horizontal="right" vertical="center" wrapText="1"/>
    </xf>
    <xf numFmtId="3" fontId="10" fillId="7" borderId="0" xfId="7" applyNumberFormat="1" applyFont="1" applyFill="1" applyAlignment="1">
      <alignment horizontal="right" vertical="center"/>
    </xf>
    <xf numFmtId="0" fontId="8" fillId="7" borderId="1" xfId="5" applyFont="1" applyFill="1" applyBorder="1" applyAlignment="1">
      <alignment horizontal="left" wrapText="1"/>
    </xf>
    <xf numFmtId="0" fontId="7" fillId="7" borderId="1" xfId="5" applyFont="1" applyFill="1" applyBorder="1" applyAlignment="1">
      <alignment horizontal="right" wrapText="1"/>
    </xf>
    <xf numFmtId="0" fontId="1" fillId="7" borderId="1" xfId="5" applyFont="1" applyFill="1" applyBorder="1" applyAlignment="1">
      <alignment horizontal="right" wrapText="1"/>
    </xf>
    <xf numFmtId="0" fontId="1" fillId="7" borderId="1" xfId="0" applyFont="1" applyFill="1" applyBorder="1" applyAlignment="1">
      <alignment horizontal="right" wrapText="1"/>
    </xf>
    <xf numFmtId="0" fontId="10" fillId="7" borderId="0" xfId="9" applyFont="1" applyFill="1" applyAlignment="1">
      <alignment wrapText="1"/>
    </xf>
    <xf numFmtId="3" fontId="10" fillId="7" borderId="0" xfId="9" applyNumberFormat="1" applyFont="1" applyFill="1" applyAlignment="1">
      <alignment horizontal="right" wrapText="1"/>
    </xf>
    <xf numFmtId="9" fontId="10" fillId="7" borderId="4" xfId="10" applyFont="1" applyFill="1" applyBorder="1" applyAlignment="1">
      <alignment horizontal="right" wrapText="1"/>
    </xf>
    <xf numFmtId="0" fontId="10" fillId="7" borderId="5" xfId="9" applyFont="1" applyFill="1" applyBorder="1" applyAlignment="1">
      <alignment wrapText="1"/>
    </xf>
    <xf numFmtId="3" fontId="10" fillId="7" borderId="5" xfId="9" applyNumberFormat="1" applyFont="1" applyFill="1" applyBorder="1" applyAlignment="1">
      <alignment horizontal="right" wrapText="1"/>
    </xf>
    <xf numFmtId="9" fontId="10" fillId="7" borderId="5" xfId="10" applyFont="1" applyFill="1" applyBorder="1" applyAlignment="1">
      <alignment horizontal="right" wrapText="1"/>
    </xf>
    <xf numFmtId="0" fontId="10" fillId="7" borderId="4" xfId="9" applyFont="1" applyFill="1" applyBorder="1" applyAlignment="1">
      <alignment horizontal="left" wrapText="1"/>
    </xf>
    <xf numFmtId="3" fontId="10" fillId="7" borderId="4" xfId="9" applyNumberFormat="1" applyFont="1" applyFill="1" applyBorder="1" applyAlignment="1">
      <alignment horizontal="right" wrapText="1"/>
    </xf>
    <xf numFmtId="0" fontId="8" fillId="7" borderId="2" xfId="9" applyFont="1" applyFill="1" applyBorder="1" applyAlignment="1">
      <alignment horizontal="left" wrapText="1"/>
    </xf>
    <xf numFmtId="3" fontId="8" fillId="3" borderId="4" xfId="9" applyNumberFormat="1" applyFont="1" applyFill="1" applyBorder="1" applyAlignment="1">
      <alignment horizontal="right" wrapText="1"/>
    </xf>
    <xf numFmtId="3" fontId="8" fillId="7" borderId="4" xfId="9" applyNumberFormat="1" applyFont="1" applyFill="1" applyBorder="1" applyAlignment="1">
      <alignment horizontal="right" wrapText="1"/>
    </xf>
    <xf numFmtId="9" fontId="8" fillId="7" borderId="4" xfId="10" applyFont="1" applyFill="1" applyBorder="1" applyAlignment="1">
      <alignment horizontal="right" wrapText="1"/>
    </xf>
    <xf numFmtId="3" fontId="8" fillId="0" borderId="4" xfId="9" applyNumberFormat="1" applyFont="1" applyBorder="1" applyAlignment="1">
      <alignment horizontal="right" wrapText="1"/>
    </xf>
    <xf numFmtId="9" fontId="8" fillId="0" borderId="4" xfId="10" applyFont="1" applyFill="1" applyBorder="1" applyAlignment="1">
      <alignment horizontal="right" wrapText="1"/>
    </xf>
    <xf numFmtId="0" fontId="8" fillId="7" borderId="8" xfId="9" applyFont="1" applyFill="1" applyBorder="1" applyAlignment="1">
      <alignment horizontal="left" wrapText="1"/>
    </xf>
    <xf numFmtId="3" fontId="8" fillId="7" borderId="8" xfId="9" applyNumberFormat="1" applyFont="1" applyFill="1" applyBorder="1" applyAlignment="1">
      <alignment horizontal="right" wrapText="1"/>
    </xf>
    <xf numFmtId="9" fontId="8" fillId="7" borderId="8" xfId="10" applyFont="1" applyFill="1" applyBorder="1" applyAlignment="1">
      <alignment horizontal="right" wrapText="1"/>
    </xf>
    <xf numFmtId="0" fontId="10" fillId="7" borderId="5" xfId="9" applyFont="1" applyFill="1" applyBorder="1" applyAlignment="1">
      <alignment horizontal="left" wrapText="1"/>
    </xf>
    <xf numFmtId="9" fontId="10" fillId="7" borderId="0" xfId="10" applyFont="1" applyFill="1" applyBorder="1" applyAlignment="1">
      <alignment horizontal="right" wrapText="1"/>
    </xf>
    <xf numFmtId="0" fontId="10" fillId="7" borderId="7" xfId="9" applyFont="1" applyFill="1" applyBorder="1" applyAlignment="1">
      <alignment horizontal="left" wrapText="1"/>
    </xf>
    <xf numFmtId="3" fontId="10" fillId="7" borderId="7" xfId="9" applyNumberFormat="1" applyFont="1" applyFill="1" applyBorder="1" applyAlignment="1">
      <alignment horizontal="right" wrapText="1"/>
    </xf>
    <xf numFmtId="9" fontId="10" fillId="7" borderId="7" xfId="10" applyFont="1" applyFill="1" applyBorder="1" applyAlignment="1">
      <alignment horizontal="right" wrapText="1"/>
    </xf>
    <xf numFmtId="9" fontId="8" fillId="0" borderId="0" xfId="10" applyFont="1" applyFill="1" applyBorder="1" applyAlignment="1">
      <alignment horizontal="right" wrapText="1"/>
    </xf>
    <xf numFmtId="3" fontId="8" fillId="7" borderId="2" xfId="9" applyNumberFormat="1" applyFont="1" applyFill="1" applyBorder="1" applyAlignment="1">
      <alignment horizontal="right" wrapText="1"/>
    </xf>
    <xf numFmtId="0" fontId="8" fillId="7" borderId="0" xfId="9" applyFont="1" applyFill="1" applyAlignment="1">
      <alignment horizontal="left" wrapText="1"/>
    </xf>
    <xf numFmtId="3" fontId="8" fillId="7" borderId="0" xfId="9" applyNumberFormat="1" applyFont="1" applyFill="1" applyAlignment="1">
      <alignment horizontal="right" wrapText="1"/>
    </xf>
    <xf numFmtId="9" fontId="8" fillId="7" borderId="2" xfId="10" applyFont="1" applyFill="1" applyBorder="1" applyAlignment="1">
      <alignment horizontal="right" wrapText="1"/>
    </xf>
    <xf numFmtId="0" fontId="0" fillId="7" borderId="0" xfId="7" applyFont="1" applyFill="1" applyAlignment="1">
      <alignment horizontal="left"/>
    </xf>
    <xf numFmtId="0" fontId="20" fillId="7" borderId="0" xfId="9" applyFont="1" applyFill="1" applyAlignment="1">
      <alignment horizontal="left" vertical="center"/>
    </xf>
    <xf numFmtId="0" fontId="1" fillId="7" borderId="0" xfId="7" applyFont="1" applyFill="1" applyAlignment="1">
      <alignment horizontal="right"/>
    </xf>
    <xf numFmtId="0" fontId="8" fillId="7" borderId="0" xfId="9" applyFont="1" applyFill="1" applyAlignment="1">
      <alignment horizontal="left" vertical="center" wrapText="1"/>
    </xf>
    <xf numFmtId="0" fontId="1" fillId="7" borderId="0" xfId="7" applyFont="1" applyFill="1" applyAlignment="1">
      <alignment horizontal="right" wrapText="1"/>
    </xf>
    <xf numFmtId="0" fontId="1" fillId="7" borderId="0" xfId="7" applyFont="1" applyFill="1" applyAlignment="1">
      <alignment wrapText="1"/>
    </xf>
    <xf numFmtId="0" fontId="8" fillId="7" borderId="1" xfId="5" applyFont="1" applyFill="1" applyBorder="1" applyAlignment="1">
      <alignment horizontal="left"/>
    </xf>
    <xf numFmtId="0" fontId="7" fillId="7" borderId="6" xfId="7" applyFont="1" applyFill="1" applyBorder="1"/>
    <xf numFmtId="3" fontId="7" fillId="7" borderId="6" xfId="7" applyNumberFormat="1" applyFont="1" applyFill="1" applyBorder="1" applyAlignment="1">
      <alignment horizontal="right"/>
    </xf>
    <xf numFmtId="9" fontId="7" fillId="7" borderId="6" xfId="7" applyNumberFormat="1" applyFont="1" applyFill="1" applyBorder="1"/>
    <xf numFmtId="0" fontId="1" fillId="7" borderId="5" xfId="7" applyFont="1" applyFill="1" applyBorder="1"/>
    <xf numFmtId="3" fontId="1" fillId="7" borderId="5" xfId="7" applyNumberFormat="1" applyFont="1" applyFill="1" applyBorder="1" applyAlignment="1">
      <alignment horizontal="right"/>
    </xf>
    <xf numFmtId="0" fontId="7" fillId="7" borderId="26" xfId="7" applyFont="1" applyFill="1" applyBorder="1"/>
    <xf numFmtId="3" fontId="7" fillId="7" borderId="26" xfId="7" applyNumberFormat="1" applyFont="1" applyFill="1" applyBorder="1" applyAlignment="1">
      <alignment horizontal="right"/>
    </xf>
    <xf numFmtId="9" fontId="7" fillId="7" borderId="26" xfId="7" applyNumberFormat="1" applyFont="1" applyFill="1" applyBorder="1"/>
    <xf numFmtId="3" fontId="1" fillId="3" borderId="8" xfId="7" applyNumberFormat="1" applyFont="1" applyFill="1" applyBorder="1" applyAlignment="1">
      <alignment horizontal="right"/>
    </xf>
    <xf numFmtId="3" fontId="1" fillId="7" borderId="8" xfId="7" applyNumberFormat="1" applyFont="1" applyFill="1" applyBorder="1" applyAlignment="1">
      <alignment horizontal="right"/>
    </xf>
    <xf numFmtId="9" fontId="1" fillId="7" borderId="8" xfId="7" applyNumberFormat="1" applyFont="1" applyFill="1" applyBorder="1"/>
    <xf numFmtId="3" fontId="1" fillId="0" borderId="8" xfId="7" applyNumberFormat="1" applyFont="1" applyBorder="1" applyAlignment="1">
      <alignment horizontal="right"/>
    </xf>
    <xf numFmtId="9" fontId="1" fillId="0" borderId="8" xfId="7" applyNumberFormat="1" applyFont="1" applyBorder="1"/>
    <xf numFmtId="3" fontId="7" fillId="7" borderId="5" xfId="7" applyNumberFormat="1" applyFont="1" applyFill="1" applyBorder="1" applyAlignment="1">
      <alignment horizontal="right"/>
    </xf>
    <xf numFmtId="9" fontId="7" fillId="7" borderId="5" xfId="7" applyNumberFormat="1" applyFont="1" applyFill="1" applyBorder="1"/>
    <xf numFmtId="0" fontId="10" fillId="7" borderId="5" xfId="9" applyFont="1" applyFill="1" applyBorder="1" applyAlignment="1">
      <alignment horizontal="left"/>
    </xf>
    <xf numFmtId="0" fontId="10" fillId="7" borderId="26" xfId="9" applyFont="1" applyFill="1" applyBorder="1" applyAlignment="1">
      <alignment horizontal="left" wrapText="1"/>
    </xf>
    <xf numFmtId="0" fontId="3" fillId="7" borderId="0" xfId="7" applyFont="1" applyFill="1"/>
    <xf numFmtId="0" fontId="3" fillId="0" borderId="0" xfId="7" applyFont="1"/>
    <xf numFmtId="0" fontId="10" fillId="7" borderId="25" xfId="5" applyFont="1" applyFill="1" applyBorder="1"/>
    <xf numFmtId="3" fontId="10" fillId="3" borderId="25" xfId="5" applyNumberFormat="1" applyFont="1" applyFill="1" applyBorder="1" applyAlignment="1">
      <alignment horizontal="right"/>
    </xf>
    <xf numFmtId="3" fontId="10" fillId="7" borderId="25" xfId="5" applyNumberFormat="1" applyFont="1" applyFill="1" applyBorder="1" applyAlignment="1">
      <alignment horizontal="right"/>
    </xf>
    <xf numFmtId="9" fontId="10" fillId="7" borderId="25" xfId="11" applyFont="1" applyFill="1" applyBorder="1" applyAlignment="1">
      <alignment horizontal="right"/>
    </xf>
    <xf numFmtId="0" fontId="10" fillId="0" borderId="25" xfId="5" applyFont="1" applyBorder="1"/>
    <xf numFmtId="3" fontId="10" fillId="3" borderId="25" xfId="9" applyNumberFormat="1" applyFont="1" applyFill="1" applyBorder="1" applyAlignment="1">
      <alignment horizontal="right"/>
    </xf>
    <xf numFmtId="3" fontId="10" fillId="0" borderId="25" xfId="9" applyNumberFormat="1" applyFont="1" applyBorder="1" applyAlignment="1">
      <alignment horizontal="right"/>
    </xf>
    <xf numFmtId="9" fontId="10" fillId="0" borderId="25" xfId="10" applyFont="1" applyFill="1" applyBorder="1" applyAlignment="1">
      <alignment horizontal="right"/>
    </xf>
    <xf numFmtId="0" fontId="10" fillId="7" borderId="5" xfId="5" applyFont="1" applyFill="1" applyBorder="1"/>
    <xf numFmtId="3" fontId="10" fillId="7" borderId="5" xfId="5" applyNumberFormat="1" applyFont="1" applyFill="1" applyBorder="1" applyAlignment="1">
      <alignment horizontal="right"/>
    </xf>
    <xf numFmtId="9" fontId="10" fillId="7" borderId="5" xfId="11" applyFont="1" applyFill="1" applyBorder="1" applyAlignment="1">
      <alignment horizontal="right"/>
    </xf>
    <xf numFmtId="0" fontId="10" fillId="0" borderId="5" xfId="5" applyFont="1" applyBorder="1"/>
    <xf numFmtId="3" fontId="10" fillId="0" borderId="5" xfId="5" applyNumberFormat="1" applyFont="1" applyBorder="1" applyAlignment="1">
      <alignment horizontal="right"/>
    </xf>
    <xf numFmtId="9" fontId="10" fillId="0" borderId="5" xfId="11" applyFont="1" applyFill="1" applyBorder="1" applyAlignment="1">
      <alignment horizontal="right"/>
    </xf>
    <xf numFmtId="0" fontId="8" fillId="7" borderId="26" xfId="5" applyFont="1" applyFill="1" applyBorder="1" applyAlignment="1">
      <alignment horizontal="left" wrapText="1"/>
    </xf>
    <xf numFmtId="3" fontId="8" fillId="3" borderId="26" xfId="5" applyNumberFormat="1" applyFont="1" applyFill="1" applyBorder="1" applyAlignment="1">
      <alignment horizontal="right"/>
    </xf>
    <xf numFmtId="3" fontId="8" fillId="7" borderId="26" xfId="5" applyNumberFormat="1" applyFont="1" applyFill="1" applyBorder="1" applyAlignment="1">
      <alignment horizontal="right"/>
    </xf>
    <xf numFmtId="9" fontId="8" fillId="7" borderId="26" xfId="11" applyFont="1" applyFill="1" applyBorder="1" applyAlignment="1">
      <alignment horizontal="right"/>
    </xf>
    <xf numFmtId="0" fontId="8" fillId="0" borderId="26" xfId="5" applyFont="1" applyBorder="1" applyAlignment="1">
      <alignment horizontal="left" wrapText="1"/>
    </xf>
    <xf numFmtId="3" fontId="8" fillId="0" borderId="26" xfId="5" applyNumberFormat="1" applyFont="1" applyBorder="1" applyAlignment="1">
      <alignment horizontal="right"/>
    </xf>
    <xf numFmtId="9" fontId="8" fillId="0" borderId="26" xfId="11" applyFont="1" applyFill="1" applyBorder="1" applyAlignment="1">
      <alignment horizontal="right"/>
    </xf>
    <xf numFmtId="0" fontId="8" fillId="7" borderId="2" xfId="5" applyFont="1" applyFill="1" applyBorder="1" applyAlignment="1">
      <alignment horizontal="left" wrapText="1"/>
    </xf>
    <xf numFmtId="3" fontId="8" fillId="3" borderId="2" xfId="5" applyNumberFormat="1" applyFont="1" applyFill="1" applyBorder="1" applyAlignment="1">
      <alignment horizontal="right"/>
    </xf>
    <xf numFmtId="3" fontId="8" fillId="7" borderId="2" xfId="5" applyNumberFormat="1" applyFont="1" applyFill="1" applyBorder="1" applyAlignment="1">
      <alignment horizontal="right"/>
    </xf>
    <xf numFmtId="9" fontId="8" fillId="7" borderId="2" xfId="11" applyFont="1" applyFill="1" applyBorder="1" applyAlignment="1">
      <alignment horizontal="right"/>
    </xf>
    <xf numFmtId="0" fontId="8" fillId="0" borderId="2" xfId="5" applyFont="1" applyBorder="1" applyAlignment="1">
      <alignment horizontal="left" wrapText="1"/>
    </xf>
    <xf numFmtId="3" fontId="8" fillId="0" borderId="2" xfId="5" applyNumberFormat="1" applyFont="1" applyBorder="1" applyAlignment="1">
      <alignment horizontal="right"/>
    </xf>
    <xf numFmtId="9" fontId="8" fillId="0" borderId="2" xfId="11" applyFont="1" applyFill="1" applyBorder="1" applyAlignment="1">
      <alignment horizontal="right"/>
    </xf>
    <xf numFmtId="0" fontId="8" fillId="7" borderId="0" xfId="5" applyFont="1" applyFill="1" applyAlignment="1">
      <alignment horizontal="left" wrapText="1"/>
    </xf>
    <xf numFmtId="3" fontId="8" fillId="3" borderId="0" xfId="5" applyNumberFormat="1" applyFont="1" applyFill="1" applyAlignment="1">
      <alignment horizontal="right"/>
    </xf>
    <xf numFmtId="3" fontId="8" fillId="7" borderId="0" xfId="5" applyNumberFormat="1" applyFont="1" applyFill="1" applyAlignment="1">
      <alignment horizontal="right"/>
    </xf>
    <xf numFmtId="9" fontId="8" fillId="7" borderId="0" xfId="11" applyFont="1" applyFill="1" applyBorder="1" applyAlignment="1">
      <alignment horizontal="right"/>
    </xf>
    <xf numFmtId="0" fontId="8" fillId="0" borderId="0" xfId="5" applyFont="1" applyAlignment="1">
      <alignment horizontal="left" wrapText="1"/>
    </xf>
    <xf numFmtId="3" fontId="8" fillId="0" borderId="0" xfId="5" applyNumberFormat="1" applyFont="1" applyAlignment="1">
      <alignment horizontal="right"/>
    </xf>
    <xf numFmtId="9" fontId="8" fillId="0" borderId="0" xfId="11" applyFont="1" applyFill="1" applyBorder="1" applyAlignment="1">
      <alignment horizontal="right"/>
    </xf>
    <xf numFmtId="0" fontId="8" fillId="7" borderId="8" xfId="5" applyFont="1" applyFill="1" applyBorder="1" applyAlignment="1">
      <alignment horizontal="left" wrapText="1"/>
    </xf>
    <xf numFmtId="3" fontId="8" fillId="3" borderId="8" xfId="5" applyNumberFormat="1" applyFont="1" applyFill="1" applyBorder="1" applyAlignment="1">
      <alignment horizontal="right"/>
    </xf>
    <xf numFmtId="3" fontId="8" fillId="7" borderId="8" xfId="5" applyNumberFormat="1" applyFont="1" applyFill="1" applyBorder="1" applyAlignment="1">
      <alignment horizontal="right"/>
    </xf>
    <xf numFmtId="9" fontId="8" fillId="7" borderId="8" xfId="11" applyFont="1" applyFill="1" applyBorder="1" applyAlignment="1">
      <alignment horizontal="right"/>
    </xf>
    <xf numFmtId="0" fontId="8" fillId="0" borderId="8" xfId="5" applyFont="1" applyBorder="1" applyAlignment="1">
      <alignment horizontal="left" wrapText="1"/>
    </xf>
    <xf numFmtId="3" fontId="8" fillId="0" borderId="8" xfId="5" applyNumberFormat="1" applyFont="1" applyBorder="1" applyAlignment="1">
      <alignment horizontal="right"/>
    </xf>
    <xf numFmtId="9" fontId="8" fillId="0" borderId="8" xfId="11" applyFont="1" applyFill="1" applyBorder="1" applyAlignment="1">
      <alignment horizontal="right"/>
    </xf>
    <xf numFmtId="0" fontId="8" fillId="7" borderId="3" xfId="5" applyFont="1" applyFill="1" applyBorder="1" applyAlignment="1">
      <alignment horizontal="left" wrapText="1"/>
    </xf>
    <xf numFmtId="3" fontId="8" fillId="3" borderId="3" xfId="5" applyNumberFormat="1" applyFont="1" applyFill="1" applyBorder="1" applyAlignment="1">
      <alignment horizontal="right"/>
    </xf>
    <xf numFmtId="3" fontId="8" fillId="7" borderId="3" xfId="5" applyNumberFormat="1" applyFont="1" applyFill="1" applyBorder="1" applyAlignment="1">
      <alignment horizontal="right"/>
    </xf>
    <xf numFmtId="9" fontId="8" fillId="7" borderId="3" xfId="11" applyFont="1" applyFill="1" applyBorder="1" applyAlignment="1">
      <alignment horizontal="right"/>
    </xf>
    <xf numFmtId="0" fontId="8" fillId="0" borderId="3" xfId="5" applyFont="1" applyBorder="1" applyAlignment="1">
      <alignment horizontal="left" wrapText="1"/>
    </xf>
    <xf numFmtId="3" fontId="8" fillId="0" borderId="3" xfId="5" applyNumberFormat="1" applyFont="1" applyBorder="1" applyAlignment="1">
      <alignment horizontal="right"/>
    </xf>
    <xf numFmtId="9" fontId="8" fillId="0" borderId="3" xfId="11" applyFont="1" applyFill="1" applyBorder="1" applyAlignment="1">
      <alignment horizontal="right"/>
    </xf>
    <xf numFmtId="0" fontId="10" fillId="7" borderId="5" xfId="5" applyFont="1" applyFill="1" applyBorder="1" applyAlignment="1">
      <alignment horizontal="left" wrapText="1"/>
    </xf>
    <xf numFmtId="3" fontId="10" fillId="3" borderId="5" xfId="5" applyNumberFormat="1" applyFont="1" applyFill="1" applyBorder="1" applyAlignment="1">
      <alignment horizontal="right"/>
    </xf>
    <xf numFmtId="0" fontId="10" fillId="0" borderId="5" xfId="5" applyFont="1" applyBorder="1" applyAlignment="1">
      <alignment horizontal="left" wrapText="1"/>
    </xf>
    <xf numFmtId="0" fontId="0" fillId="0" borderId="1" xfId="5" applyFont="1" applyBorder="1" applyAlignment="1">
      <alignment horizontal="right" wrapText="1"/>
    </xf>
    <xf numFmtId="0" fontId="10" fillId="0" borderId="25" xfId="9" applyFont="1" applyBorder="1" applyAlignment="1">
      <alignment horizontal="left" wrapText="1"/>
    </xf>
    <xf numFmtId="0" fontId="10" fillId="0" borderId="5" xfId="9" applyFont="1" applyBorder="1"/>
    <xf numFmtId="3" fontId="10" fillId="0" borderId="5" xfId="9" applyNumberFormat="1" applyFont="1" applyBorder="1" applyAlignment="1">
      <alignment horizontal="right"/>
    </xf>
    <xf numFmtId="9" fontId="10" fillId="0" borderId="5" xfId="10" applyFont="1" applyFill="1" applyBorder="1" applyAlignment="1">
      <alignment horizontal="right"/>
    </xf>
    <xf numFmtId="3" fontId="8" fillId="3" borderId="8" xfId="9" applyNumberFormat="1" applyFont="1" applyFill="1" applyBorder="1" applyAlignment="1">
      <alignment horizontal="right"/>
    </xf>
    <xf numFmtId="3" fontId="8" fillId="0" borderId="8" xfId="9" applyNumberFormat="1" applyFont="1" applyBorder="1" applyAlignment="1">
      <alignment horizontal="right"/>
    </xf>
    <xf numFmtId="9" fontId="8" fillId="0" borderId="8" xfId="10" applyFont="1" applyFill="1" applyBorder="1" applyAlignment="1">
      <alignment horizontal="right"/>
    </xf>
    <xf numFmtId="3" fontId="10" fillId="3" borderId="5" xfId="9" applyNumberFormat="1" applyFont="1" applyFill="1" applyBorder="1" applyAlignment="1">
      <alignment horizontal="right"/>
    </xf>
    <xf numFmtId="0" fontId="7" fillId="0" borderId="1" xfId="9" applyFont="1" applyBorder="1" applyAlignment="1">
      <alignment horizontal="right" wrapText="1"/>
    </xf>
    <xf numFmtId="0" fontId="1" fillId="0" borderId="1" xfId="9" applyFont="1" applyBorder="1" applyAlignment="1">
      <alignment horizontal="right" wrapText="1"/>
    </xf>
    <xf numFmtId="0" fontId="8" fillId="0" borderId="5" xfId="9" applyFont="1" applyBorder="1" applyAlignment="1">
      <alignment horizontal="left" wrapText="1"/>
    </xf>
    <xf numFmtId="3" fontId="8" fillId="3" borderId="5" xfId="9" applyNumberFormat="1" applyFont="1" applyFill="1" applyBorder="1" applyAlignment="1">
      <alignment horizontal="right"/>
    </xf>
    <xf numFmtId="3" fontId="8" fillId="0" borderId="5" xfId="9" applyNumberFormat="1" applyFont="1" applyBorder="1" applyAlignment="1">
      <alignment horizontal="right"/>
    </xf>
    <xf numFmtId="9" fontId="8" fillId="0" borderId="5" xfId="10" applyFont="1" applyFill="1" applyBorder="1" applyAlignment="1">
      <alignment horizontal="right"/>
    </xf>
    <xf numFmtId="0" fontId="34" fillId="0" borderId="0" xfId="0" applyFont="1"/>
    <xf numFmtId="3" fontId="7" fillId="0" borderId="5" xfId="0" applyNumberFormat="1" applyFont="1" applyBorder="1"/>
    <xf numFmtId="9" fontId="7" fillId="0" borderId="5" xfId="0" applyNumberFormat="1" applyFont="1" applyBorder="1"/>
    <xf numFmtId="0" fontId="8" fillId="0" borderId="16" xfId="0" applyFont="1" applyBorder="1" applyAlignment="1">
      <alignment horizontal="left" wrapText="1" indent="1" readingOrder="1"/>
    </xf>
    <xf numFmtId="0" fontId="7" fillId="0" borderId="0" xfId="0" applyFont="1"/>
    <xf numFmtId="0" fontId="7" fillId="0" borderId="0" xfId="0" applyFont="1" applyAlignment="1">
      <alignment horizontal="right" wrapText="1"/>
    </xf>
    <xf numFmtId="0" fontId="10" fillId="0" borderId="10" xfId="12" applyFont="1" applyBorder="1" applyAlignment="1">
      <alignment horizontal="right"/>
    </xf>
    <xf numFmtId="0" fontId="12" fillId="0" borderId="1" xfId="12" applyFont="1" applyBorder="1" applyAlignment="1">
      <alignment horizontal="left"/>
    </xf>
    <xf numFmtId="0" fontId="8" fillId="0" borderId="1" xfId="12" applyFont="1" applyBorder="1" applyAlignment="1">
      <alignment horizontal="right"/>
    </xf>
    <xf numFmtId="0" fontId="13" fillId="0" borderId="1" xfId="12" applyFont="1" applyBorder="1" applyAlignment="1">
      <alignment horizontal="left"/>
    </xf>
    <xf numFmtId="0" fontId="8" fillId="0" borderId="0" xfId="12" applyFont="1" applyAlignment="1">
      <alignment horizontal="right" wrapText="1"/>
    </xf>
    <xf numFmtId="3" fontId="10" fillId="3" borderId="9" xfId="12" applyNumberFormat="1" applyFont="1" applyFill="1" applyBorder="1" applyAlignment="1">
      <alignment horizontal="left" shrinkToFit="1"/>
    </xf>
    <xf numFmtId="3" fontId="10" fillId="8" borderId="9" xfId="12" applyNumberFormat="1" applyFont="1" applyFill="1" applyBorder="1" applyAlignment="1">
      <alignment horizontal="right" shrinkToFit="1"/>
    </xf>
    <xf numFmtId="3" fontId="10" fillId="3" borderId="2" xfId="12" applyNumberFormat="1" applyFont="1" applyFill="1" applyBorder="1" applyAlignment="1" applyProtection="1">
      <alignment horizontal="left" shrinkToFit="1"/>
      <protection locked="0"/>
    </xf>
    <xf numFmtId="3" fontId="10" fillId="8" borderId="2" xfId="12" applyNumberFormat="1" applyFont="1" applyFill="1" applyBorder="1" applyAlignment="1" applyProtection="1">
      <alignment horizontal="right" shrinkToFit="1"/>
      <protection locked="0"/>
    </xf>
    <xf numFmtId="3" fontId="10" fillId="8" borderId="2" xfId="12" quotePrefix="1" applyNumberFormat="1" applyFont="1" applyFill="1" applyBorder="1" applyAlignment="1" applyProtection="1">
      <alignment horizontal="right" shrinkToFit="1"/>
      <protection locked="0"/>
    </xf>
    <xf numFmtId="3" fontId="8" fillId="0" borderId="2" xfId="12" quotePrefix="1" applyNumberFormat="1" applyFont="1" applyBorder="1" applyAlignment="1" applyProtection="1">
      <alignment horizontal="right" shrinkToFit="1"/>
      <protection locked="0"/>
    </xf>
    <xf numFmtId="9" fontId="10" fillId="3" borderId="2" xfId="12" applyNumberFormat="1" applyFont="1" applyFill="1" applyBorder="1" applyAlignment="1">
      <alignment horizontal="left" shrinkToFit="1"/>
    </xf>
    <xf numFmtId="9" fontId="10" fillId="8" borderId="2" xfId="12" applyNumberFormat="1" applyFont="1" applyFill="1" applyBorder="1" applyAlignment="1">
      <alignment horizontal="right" shrinkToFit="1"/>
    </xf>
    <xf numFmtId="3" fontId="10" fillId="3" borderId="2" xfId="12" applyNumberFormat="1" applyFont="1" applyFill="1" applyBorder="1" applyAlignment="1">
      <alignment horizontal="left" shrinkToFit="1"/>
    </xf>
    <xf numFmtId="3" fontId="10" fillId="8" borderId="2" xfId="12" applyNumberFormat="1" applyFont="1" applyFill="1" applyBorder="1" applyAlignment="1">
      <alignment horizontal="right" shrinkToFit="1"/>
    </xf>
    <xf numFmtId="1" fontId="12" fillId="3" borderId="2" xfId="12" applyNumberFormat="1" applyFont="1" applyFill="1" applyBorder="1" applyAlignment="1">
      <alignment horizontal="left" shrinkToFit="1"/>
    </xf>
    <xf numFmtId="164" fontId="10" fillId="8" borderId="2" xfId="12" applyNumberFormat="1" applyFont="1" applyFill="1" applyBorder="1" applyAlignment="1">
      <alignment horizontal="right" shrinkToFit="1"/>
    </xf>
    <xf numFmtId="164" fontId="10" fillId="3" borderId="2" xfId="12" applyNumberFormat="1" applyFont="1" applyFill="1" applyBorder="1" applyAlignment="1">
      <alignment horizontal="left" shrinkToFit="1"/>
    </xf>
    <xf numFmtId="1" fontId="12" fillId="3" borderId="3" xfId="12" applyNumberFormat="1" applyFont="1" applyFill="1" applyBorder="1" applyAlignment="1">
      <alignment horizontal="left" shrinkToFit="1"/>
    </xf>
    <xf numFmtId="164" fontId="10" fillId="8" borderId="6" xfId="12" applyNumberFormat="1" applyFont="1" applyFill="1" applyBorder="1" applyAlignment="1">
      <alignment horizontal="right" shrinkToFit="1"/>
    </xf>
    <xf numFmtId="3" fontId="16" fillId="3" borderId="11" xfId="12" applyNumberFormat="1" applyFont="1" applyFill="1" applyBorder="1" applyAlignment="1">
      <alignment horizontal="left" shrinkToFit="1"/>
    </xf>
    <xf numFmtId="3" fontId="16" fillId="0" borderId="9" xfId="12" applyNumberFormat="1" applyFont="1" applyBorder="1" applyAlignment="1">
      <alignment horizontal="left" shrinkToFit="1"/>
    </xf>
    <xf numFmtId="3" fontId="16" fillId="3" borderId="12" xfId="12" applyNumberFormat="1" applyFont="1" applyFill="1" applyBorder="1" applyAlignment="1" applyProtection="1">
      <alignment horizontal="left" shrinkToFit="1"/>
      <protection locked="0"/>
    </xf>
    <xf numFmtId="3" fontId="16" fillId="0" borderId="2" xfId="12" applyNumberFormat="1" applyFont="1" applyBorder="1" applyAlignment="1" applyProtection="1">
      <alignment horizontal="left" shrinkToFit="1"/>
      <protection locked="0"/>
    </xf>
    <xf numFmtId="3" fontId="10" fillId="3" borderId="2" xfId="12" quotePrefix="1" applyNumberFormat="1" applyFont="1" applyFill="1" applyBorder="1" applyAlignment="1" applyProtection="1">
      <alignment horizontal="right" shrinkToFit="1"/>
      <protection locked="0"/>
    </xf>
    <xf numFmtId="9" fontId="16" fillId="3" borderId="12" xfId="12" applyNumberFormat="1" applyFont="1" applyFill="1" applyBorder="1" applyAlignment="1">
      <alignment horizontal="left" shrinkToFit="1"/>
    </xf>
    <xf numFmtId="9" fontId="16" fillId="0" borderId="2" xfId="12" applyNumberFormat="1" applyFont="1" applyBorder="1" applyAlignment="1">
      <alignment horizontal="left" shrinkToFit="1"/>
    </xf>
    <xf numFmtId="3" fontId="16" fillId="3" borderId="12" xfId="12" applyNumberFormat="1" applyFont="1" applyFill="1" applyBorder="1" applyAlignment="1">
      <alignment horizontal="left" shrinkToFit="1"/>
    </xf>
    <xf numFmtId="3" fontId="16" fillId="0" borderId="2" xfId="12" applyNumberFormat="1" applyFont="1" applyBorder="1" applyAlignment="1">
      <alignment horizontal="left" shrinkToFit="1"/>
    </xf>
    <xf numFmtId="3" fontId="16" fillId="3" borderId="2" xfId="12" applyNumberFormat="1" applyFont="1" applyFill="1" applyBorder="1" applyAlignment="1">
      <alignment horizontal="right" shrinkToFit="1"/>
    </xf>
    <xf numFmtId="3" fontId="16" fillId="8" borderId="2" xfId="12" applyNumberFormat="1" applyFont="1" applyFill="1" applyBorder="1" applyAlignment="1">
      <alignment horizontal="right" shrinkToFit="1"/>
    </xf>
    <xf numFmtId="3" fontId="16" fillId="3" borderId="2" xfId="12" applyNumberFormat="1" applyFont="1" applyFill="1" applyBorder="1" applyAlignment="1" applyProtection="1">
      <alignment horizontal="right" shrinkToFit="1"/>
      <protection locked="0"/>
    </xf>
    <xf numFmtId="3" fontId="16" fillId="8" borderId="2" xfId="12" applyNumberFormat="1" applyFont="1" applyFill="1" applyBorder="1" applyAlignment="1" applyProtection="1">
      <alignment horizontal="right" shrinkToFit="1"/>
      <protection locked="0"/>
    </xf>
    <xf numFmtId="3" fontId="33" fillId="0" borderId="2" xfId="12" applyNumberFormat="1" applyFont="1" applyBorder="1" applyAlignment="1">
      <alignment horizontal="right" shrinkToFit="1"/>
    </xf>
    <xf numFmtId="164" fontId="16" fillId="3" borderId="12" xfId="12" applyNumberFormat="1" applyFont="1" applyFill="1" applyBorder="1" applyAlignment="1">
      <alignment horizontal="left" shrinkToFit="1"/>
    </xf>
    <xf numFmtId="164" fontId="33" fillId="0" borderId="2" xfId="12" applyNumberFormat="1" applyFont="1" applyBorder="1" applyAlignment="1">
      <alignment horizontal="left" shrinkToFit="1"/>
    </xf>
    <xf numFmtId="164" fontId="10" fillId="3" borderId="29" xfId="12" applyNumberFormat="1" applyFont="1" applyFill="1" applyBorder="1" applyAlignment="1">
      <alignment horizontal="right" shrinkToFit="1"/>
    </xf>
    <xf numFmtId="164" fontId="8" fillId="0" borderId="29" xfId="12" applyNumberFormat="1" applyFont="1" applyBorder="1" applyAlignment="1">
      <alignment horizontal="right" shrinkToFit="1"/>
    </xf>
    <xf numFmtId="1" fontId="13" fillId="0" borderId="3" xfId="12" applyNumberFormat="1" applyFont="1" applyBorder="1" applyAlignment="1">
      <alignment horizontal="left" shrinkToFit="1"/>
    </xf>
    <xf numFmtId="164" fontId="33" fillId="0" borderId="29" xfId="12" applyNumberFormat="1" applyFont="1" applyBorder="1" applyAlignment="1">
      <alignment horizontal="right" indent="1" shrinkToFit="1"/>
    </xf>
    <xf numFmtId="164" fontId="33" fillId="0" borderId="30" xfId="12" applyNumberFormat="1" applyFont="1" applyBorder="1" applyAlignment="1">
      <alignment horizontal="right" shrinkToFit="1"/>
    </xf>
    <xf numFmtId="164" fontId="10" fillId="8" borderId="29" xfId="12" applyNumberFormat="1" applyFont="1" applyFill="1" applyBorder="1" applyAlignment="1">
      <alignment horizontal="right" shrinkToFit="1"/>
    </xf>
    <xf numFmtId="0" fontId="1" fillId="0" borderId="1" xfId="0" applyFont="1" applyBorder="1" applyAlignment="1">
      <alignment horizontal="right"/>
    </xf>
    <xf numFmtId="0" fontId="22" fillId="0" borderId="0" xfId="12" applyFont="1" applyFill="1"/>
    <xf numFmtId="0" fontId="1" fillId="0" borderId="0" xfId="12" applyFont="1" applyFill="1" applyAlignment="1">
      <alignment horizontal="right" indent="1"/>
    </xf>
    <xf numFmtId="3" fontId="8" fillId="9" borderId="5" xfId="9" applyNumberFormat="1" applyFont="1" applyFill="1" applyBorder="1" applyAlignment="1">
      <alignment horizontal="right"/>
    </xf>
    <xf numFmtId="3" fontId="7" fillId="9" borderId="5" xfId="0" applyNumberFormat="1" applyFont="1" applyFill="1" applyBorder="1"/>
    <xf numFmtId="0" fontId="8" fillId="0" borderId="6" xfId="9" applyFont="1" applyBorder="1" applyAlignment="1">
      <alignment horizontal="left" wrapText="1"/>
    </xf>
    <xf numFmtId="3" fontId="8" fillId="3" borderId="6" xfId="9" applyNumberFormat="1" applyFont="1" applyFill="1" applyBorder="1" applyAlignment="1">
      <alignment horizontal="right" wrapText="1"/>
    </xf>
    <xf numFmtId="3" fontId="8" fillId="7" borderId="6" xfId="9" applyNumberFormat="1" applyFont="1" applyFill="1" applyBorder="1" applyAlignment="1">
      <alignment horizontal="right" wrapText="1"/>
    </xf>
    <xf numFmtId="9" fontId="8" fillId="7" borderId="6" xfId="10" applyFont="1" applyFill="1" applyBorder="1" applyAlignment="1">
      <alignment horizontal="right" wrapText="1"/>
    </xf>
    <xf numFmtId="3" fontId="8" fillId="0" borderId="6" xfId="9" applyNumberFormat="1" applyFont="1" applyBorder="1" applyAlignment="1">
      <alignment horizontal="right" wrapText="1"/>
    </xf>
    <xf numFmtId="9" fontId="8" fillId="0" borderId="6" xfId="10" applyFont="1" applyFill="1" applyBorder="1" applyAlignment="1">
      <alignment horizontal="right" wrapText="1"/>
    </xf>
    <xf numFmtId="3" fontId="1" fillId="3" borderId="2" xfId="7" applyNumberFormat="1" applyFont="1" applyFill="1" applyBorder="1" applyAlignment="1">
      <alignment horizontal="right"/>
    </xf>
    <xf numFmtId="3" fontId="1" fillId="7" borderId="2" xfId="7" applyNumberFormat="1" applyFont="1" applyFill="1" applyBorder="1" applyAlignment="1">
      <alignment horizontal="right"/>
    </xf>
    <xf numFmtId="9" fontId="1" fillId="7" borderId="2" xfId="7" applyNumberFormat="1" applyFont="1" applyFill="1" applyBorder="1"/>
    <xf numFmtId="3" fontId="1" fillId="3" borderId="6" xfId="7" applyNumberFormat="1" applyFont="1" applyFill="1" applyBorder="1" applyAlignment="1">
      <alignment horizontal="right"/>
    </xf>
    <xf numFmtId="3" fontId="1" fillId="7" borderId="6" xfId="7" applyNumberFormat="1" applyFont="1" applyFill="1" applyBorder="1" applyAlignment="1">
      <alignment horizontal="right"/>
    </xf>
    <xf numFmtId="9" fontId="1" fillId="7" borderId="6" xfId="7" applyNumberFormat="1" applyFont="1" applyFill="1" applyBorder="1"/>
    <xf numFmtId="0" fontId="7" fillId="0" borderId="25" xfId="7" applyFont="1" applyBorder="1"/>
    <xf numFmtId="0" fontId="7" fillId="0" borderId="26" xfId="7" applyFont="1" applyBorder="1"/>
    <xf numFmtId="3" fontId="1" fillId="0" borderId="2" xfId="7" applyNumberFormat="1" applyFont="1" applyBorder="1" applyAlignment="1">
      <alignment horizontal="right"/>
    </xf>
    <xf numFmtId="9" fontId="1" fillId="0" borderId="2" xfId="7" applyNumberFormat="1" applyFont="1" applyBorder="1"/>
    <xf numFmtId="9" fontId="1" fillId="0" borderId="6" xfId="7" applyNumberFormat="1" applyFont="1" applyBorder="1"/>
    <xf numFmtId="0" fontId="10" fillId="0" borderId="5" xfId="9" applyFont="1" applyBorder="1" applyAlignment="1">
      <alignment horizontal="left"/>
    </xf>
    <xf numFmtId="0" fontId="10" fillId="0" borderId="26" xfId="9" applyFont="1" applyBorder="1" applyAlignment="1">
      <alignment horizontal="left" wrapText="1"/>
    </xf>
    <xf numFmtId="3" fontId="1" fillId="0" borderId="6" xfId="7" applyNumberFormat="1" applyFont="1" applyBorder="1" applyAlignment="1">
      <alignment horizontal="right"/>
    </xf>
    <xf numFmtId="3" fontId="0" fillId="0" borderId="0" xfId="0" applyNumberFormat="1"/>
    <xf numFmtId="9" fontId="0" fillId="0" borderId="0" xfId="0" applyNumberFormat="1"/>
    <xf numFmtId="1" fontId="10" fillId="0" borderId="1" xfId="3" applyNumberFormat="1" applyFont="1" applyBorder="1" applyAlignment="1">
      <alignment horizontal="right"/>
    </xf>
    <xf numFmtId="1" fontId="8" fillId="0" borderId="1" xfId="3" applyNumberFormat="1" applyFont="1" applyBorder="1" applyAlignment="1">
      <alignment horizontal="right"/>
    </xf>
    <xf numFmtId="0" fontId="8" fillId="0" borderId="1" xfId="3" applyFont="1" applyBorder="1" applyAlignment="1">
      <alignment horizontal="right" wrapText="1"/>
    </xf>
    <xf numFmtId="3" fontId="8" fillId="0" borderId="0" xfId="3" applyNumberFormat="1" applyFont="1" applyAlignment="1">
      <alignment horizontal="right"/>
    </xf>
    <xf numFmtId="9" fontId="8" fillId="0" borderId="0" xfId="1" applyFont="1" applyFill="1" applyAlignment="1">
      <alignment horizontal="right"/>
    </xf>
    <xf numFmtId="3" fontId="8" fillId="0" borderId="2" xfId="3" applyNumberFormat="1" applyFont="1" applyBorder="1" applyAlignment="1">
      <alignment horizontal="right"/>
    </xf>
    <xf numFmtId="3" fontId="8" fillId="0" borderId="8" xfId="3" applyNumberFormat="1" applyFont="1" applyBorder="1" applyAlignment="1">
      <alignment horizontal="right"/>
    </xf>
    <xf numFmtId="3" fontId="10" fillId="0" borderId="7" xfId="3" applyNumberFormat="1" applyFont="1" applyBorder="1" applyAlignment="1">
      <alignment horizontal="right"/>
    </xf>
    <xf numFmtId="3" fontId="10" fillId="0" borderId="5" xfId="3" applyNumberFormat="1" applyFont="1" applyBorder="1" applyAlignment="1">
      <alignment horizontal="right"/>
    </xf>
    <xf numFmtId="0" fontId="10" fillId="0" borderId="4" xfId="12" applyFont="1" applyBorder="1" applyAlignment="1">
      <alignment vertical="top" wrapText="1"/>
    </xf>
    <xf numFmtId="0" fontId="8" fillId="0" borderId="2" xfId="12" applyFont="1" applyBorder="1" applyAlignment="1">
      <alignment vertical="top" wrapText="1"/>
    </xf>
    <xf numFmtId="0" fontId="10" fillId="0" borderId="2" xfId="12" applyFont="1" applyBorder="1" applyAlignment="1">
      <alignment vertical="top" wrapText="1"/>
    </xf>
    <xf numFmtId="0" fontId="8" fillId="0" borderId="3" xfId="12" applyFont="1" applyBorder="1" applyAlignment="1">
      <alignment vertical="top" wrapText="1"/>
    </xf>
    <xf numFmtId="9" fontId="8" fillId="0" borderId="2" xfId="12" applyNumberFormat="1" applyFont="1" applyBorder="1" applyAlignment="1" applyProtection="1">
      <alignment horizontal="right" shrinkToFit="1"/>
      <protection locked="0"/>
    </xf>
    <xf numFmtId="9" fontId="8" fillId="0" borderId="0" xfId="1" applyFont="1" applyAlignment="1">
      <alignment horizontal="right"/>
    </xf>
    <xf numFmtId="9" fontId="8" fillId="0" borderId="2" xfId="1" applyFont="1" applyBorder="1" applyAlignment="1">
      <alignment horizontal="right"/>
    </xf>
    <xf numFmtId="9" fontId="8" fillId="0" borderId="3" xfId="1" applyFont="1" applyBorder="1" applyAlignment="1">
      <alignment horizontal="right"/>
    </xf>
    <xf numFmtId="9" fontId="8" fillId="0" borderId="5" xfId="1" applyFont="1" applyBorder="1" applyAlignment="1">
      <alignment horizontal="right"/>
    </xf>
    <xf numFmtId="0" fontId="18" fillId="0" borderId="0" xfId="4" applyFont="1" applyAlignment="1">
      <alignment horizontal="left" wrapText="1"/>
    </xf>
    <xf numFmtId="0" fontId="27" fillId="0" borderId="0" xfId="0" applyFont="1" applyAlignment="1">
      <alignment vertical="top" wrapText="1"/>
    </xf>
    <xf numFmtId="0" fontId="8" fillId="0" borderId="0" xfId="0" applyFont="1" applyAlignment="1">
      <alignment vertical="top" wrapText="1"/>
    </xf>
    <xf numFmtId="0" fontId="10" fillId="0" borderId="0" xfId="0" applyFont="1" applyAlignment="1">
      <alignment horizontal="center" vertical="center" wrapText="1" readingOrder="1"/>
    </xf>
    <xf numFmtId="0" fontId="8" fillId="0" borderId="0" xfId="0" applyFont="1" applyAlignment="1">
      <alignment horizontal="center" vertical="center" wrapText="1" readingOrder="1"/>
    </xf>
    <xf numFmtId="0" fontId="8" fillId="0" borderId="14" xfId="0" applyFont="1" applyBorder="1" applyAlignment="1">
      <alignment horizontal="center" vertical="center" wrapText="1" readingOrder="1"/>
    </xf>
    <xf numFmtId="0" fontId="8" fillId="0" borderId="14" xfId="0" applyFont="1" applyBorder="1" applyAlignment="1">
      <alignment horizontal="center" vertical="top" wrapText="1"/>
    </xf>
    <xf numFmtId="0" fontId="5" fillId="0" borderId="0" xfId="2" applyFill="1" applyAlignment="1">
      <alignment vertical="top"/>
    </xf>
    <xf numFmtId="0" fontId="3" fillId="0" borderId="0" xfId="12" applyFont="1" applyAlignment="1">
      <alignment horizontal="left"/>
    </xf>
    <xf numFmtId="10" fontId="10" fillId="0" borderId="6" xfId="12" applyNumberFormat="1" applyFont="1" applyBorder="1" applyAlignment="1">
      <alignment horizontal="center" vertical="top" shrinkToFit="1"/>
    </xf>
    <xf numFmtId="3" fontId="10" fillId="0" borderId="6" xfId="12" applyNumberFormat="1" applyFont="1" applyBorder="1" applyAlignment="1">
      <alignment horizontal="center" vertical="top" shrinkToFit="1"/>
    </xf>
    <xf numFmtId="0" fontId="5" fillId="0" borderId="0" xfId="2" applyAlignment="1">
      <alignment horizontal="left"/>
    </xf>
    <xf numFmtId="0" fontId="18" fillId="0" borderId="0" xfId="0" applyFont="1" applyAlignment="1">
      <alignment vertical="top" wrapText="1"/>
    </xf>
    <xf numFmtId="9" fontId="10" fillId="0" borderId="31" xfId="1" applyFont="1" applyFill="1" applyBorder="1" applyAlignment="1">
      <alignment horizontal="right" indent="1"/>
    </xf>
    <xf numFmtId="0" fontId="8" fillId="0" borderId="5" xfId="4" applyFont="1" applyFill="1" applyBorder="1" applyAlignment="1">
      <alignment wrapText="1"/>
    </xf>
    <xf numFmtId="9" fontId="8" fillId="0" borderId="5" xfId="1" applyFont="1" applyFill="1" applyBorder="1" applyAlignment="1">
      <alignment horizontal="right"/>
    </xf>
    <xf numFmtId="3" fontId="10" fillId="0" borderId="4" xfId="4" applyNumberFormat="1" applyFont="1" applyBorder="1" applyAlignment="1">
      <alignment horizontal="right"/>
    </xf>
    <xf numFmtId="9" fontId="8" fillId="0" borderId="8" xfId="1" applyFont="1" applyFill="1" applyBorder="1" applyAlignment="1">
      <alignment horizontal="right" indent="1"/>
    </xf>
    <xf numFmtId="0" fontId="0" fillId="0" borderId="5" xfId="0" applyBorder="1"/>
    <xf numFmtId="9" fontId="8" fillId="0" borderId="5" xfId="1" applyFont="1" applyFill="1" applyBorder="1" applyAlignment="1">
      <alignment horizontal="right" indent="1"/>
    </xf>
    <xf numFmtId="3" fontId="8" fillId="10" borderId="0" xfId="4" applyNumberFormat="1" applyFont="1" applyFill="1" applyAlignment="1">
      <alignment horizontal="right"/>
    </xf>
    <xf numFmtId="3" fontId="8" fillId="10" borderId="8" xfId="4" applyNumberFormat="1" applyFont="1" applyFill="1" applyBorder="1" applyAlignment="1">
      <alignment horizontal="right"/>
    </xf>
    <xf numFmtId="3" fontId="10" fillId="10" borderId="7" xfId="4" applyNumberFormat="1" applyFont="1" applyFill="1" applyBorder="1" applyAlignment="1">
      <alignment horizontal="right"/>
    </xf>
    <xf numFmtId="3" fontId="8" fillId="10" borderId="2" xfId="4" applyNumberFormat="1" applyFont="1" applyFill="1" applyBorder="1" applyAlignment="1">
      <alignment horizontal="right"/>
    </xf>
    <xf numFmtId="3" fontId="10" fillId="10" borderId="8" xfId="4" applyNumberFormat="1" applyFont="1" applyFill="1" applyBorder="1" applyAlignment="1">
      <alignment horizontal="right"/>
    </xf>
    <xf numFmtId="3" fontId="8" fillId="10" borderId="32" xfId="4" applyNumberFormat="1" applyFont="1" applyFill="1" applyBorder="1" applyAlignment="1">
      <alignment horizontal="right"/>
    </xf>
    <xf numFmtId="0" fontId="0" fillId="10" borderId="5" xfId="0" applyFill="1" applyBorder="1"/>
    <xf numFmtId="4" fontId="10" fillId="10" borderId="4" xfId="4" applyNumberFormat="1" applyFont="1" applyFill="1" applyBorder="1" applyAlignment="1">
      <alignment horizontal="right"/>
    </xf>
    <xf numFmtId="4" fontId="8" fillId="10" borderId="2" xfId="4" applyNumberFormat="1" applyFont="1" applyFill="1" applyBorder="1" applyAlignment="1">
      <alignment horizontal="right"/>
    </xf>
    <xf numFmtId="4" fontId="8" fillId="10" borderId="3" xfId="4" applyNumberFormat="1" applyFont="1" applyFill="1" applyBorder="1" applyAlignment="1">
      <alignment horizontal="right"/>
    </xf>
    <xf numFmtId="3" fontId="8" fillId="10" borderId="5" xfId="4" applyNumberFormat="1" applyFont="1" applyFill="1" applyBorder="1" applyAlignment="1">
      <alignment horizontal="right"/>
    </xf>
    <xf numFmtId="3" fontId="10" fillId="10" borderId="4" xfId="4" applyNumberFormat="1" applyFont="1" applyFill="1" applyBorder="1" applyAlignment="1">
      <alignment horizontal="right"/>
    </xf>
    <xf numFmtId="3" fontId="10" fillId="10" borderId="5" xfId="4" applyNumberFormat="1" applyFont="1" applyFill="1" applyBorder="1" applyAlignment="1">
      <alignment horizontal="right"/>
    </xf>
    <xf numFmtId="164" fontId="10" fillId="10" borderId="5" xfId="4" applyNumberFormat="1" applyFont="1" applyFill="1" applyBorder="1" applyAlignment="1">
      <alignment horizontal="right"/>
    </xf>
    <xf numFmtId="4" fontId="10" fillId="10" borderId="2" xfId="4" applyNumberFormat="1" applyFont="1" applyFill="1" applyBorder="1" applyAlignment="1">
      <alignment horizontal="right"/>
    </xf>
    <xf numFmtId="164" fontId="10" fillId="10" borderId="5" xfId="1" applyNumberFormat="1" applyFont="1" applyFill="1" applyBorder="1" applyAlignment="1">
      <alignment horizontal="right"/>
    </xf>
    <xf numFmtId="0" fontId="10" fillId="3" borderId="15" xfId="0" applyFont="1" applyFill="1" applyBorder="1" applyAlignment="1">
      <alignment horizontal="right" vertical="center" wrapText="1" readingOrder="1"/>
    </xf>
    <xf numFmtId="0" fontId="10" fillId="0" borderId="15" xfId="0" applyFont="1" applyBorder="1" applyAlignment="1">
      <alignment horizontal="right" vertical="center" wrapText="1" readingOrder="1"/>
    </xf>
    <xf numFmtId="0" fontId="10" fillId="0" borderId="0" xfId="0" applyFont="1" applyAlignment="1">
      <alignment horizontal="right" vertical="center" wrapText="1" readingOrder="1"/>
    </xf>
  </cellXfs>
  <cellStyles count="17">
    <cellStyle name="Hyperlink 2" xfId="6" xr:uid="{9E9494B2-E11E-4A97-8374-B6C63ABC5471}"/>
    <cellStyle name="Link" xfId="2" builtinId="8"/>
    <cellStyle name="Link 2" xfId="13" xr:uid="{44574B7A-98CD-4FD9-AB1F-2C72F94E7D0D}"/>
    <cellStyle name="Link 3" xfId="15" xr:uid="{6643FDEB-3BD7-49F3-88E8-BD2C70D999E1}"/>
    <cellStyle name="Normal 5" xfId="7" xr:uid="{FE98D5D1-0BFC-4738-865E-9D9AD5444DAD}"/>
    <cellStyle name="Percent 4" xfId="10" xr:uid="{1ECC21EB-320A-456A-8970-822C86B53309}"/>
    <cellStyle name="Prozent" xfId="1" builtinId="5"/>
    <cellStyle name="Prozent 2" xfId="11" xr:uid="{206F2131-E69C-4C25-BF6F-BE189E59A4FB}"/>
    <cellStyle name="Prozent 2 2" xfId="16" xr:uid="{770D956E-4F52-40E0-BA66-1E5AF24C9C9A}"/>
    <cellStyle name="Standard" xfId="0" builtinId="0"/>
    <cellStyle name="Standard 12" xfId="5" xr:uid="{00000000-0005-0000-0000-000003000000}"/>
    <cellStyle name="Standard 12 2" xfId="9" xr:uid="{BC1DE5BE-F02C-46F8-ADB9-C761BDA1F4CF}"/>
    <cellStyle name="Standard 2" xfId="4" xr:uid="{00000000-0005-0000-0000-000004000000}"/>
    <cellStyle name="Standard 3" xfId="8" xr:uid="{03AAFBA4-256F-465C-8DF1-C0E6DC2E35F1}"/>
    <cellStyle name="Standard 4" xfId="14" xr:uid="{F1AE9FAD-72EF-4D91-B83E-3A4A33F0496D}"/>
    <cellStyle name="Standard 5" xfId="12" xr:uid="{B3F215F1-BFC9-42E4-BD57-DD4537986A86}"/>
    <cellStyle name="Standard_IR Mastertabellen IN Quartal_englisch_neu" xfId="3" xr:uid="{00000000-0005-0000-0000-000005000000}"/>
  </cellStyles>
  <dxfs count="0"/>
  <tableStyles count="0" defaultTableStyle="TableStyleMedium2" defaultPivotStyle="PivotStyleLight16"/>
  <colors>
    <mruColors>
      <color rgb="FFD9D9D9"/>
      <color rgb="FFD9D4E1"/>
      <color rgb="FFCCD4E1"/>
      <color rgb="FFCCD4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1513225</xdr:colOff>
      <xdr:row>2</xdr:row>
      <xdr:rowOff>86549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kcon\kconia\Legal%20reporting\2019\Q2%202019\GuV\Umsatz\Sales%20&amp;%20org.Growth%20by%20Region%20H1%202019%20IFRS.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ds.fresenius.com\DEEK1\Data\01)%20ec-cs\03)%20reporting\02)%20Forecast\2005\01)%20FC%201%20SBR\05)%20Phasing_FC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ds.fresenius.com\DEEK1\temp\d.Notes5.Data\flash_august_02_capex_acquis%20I.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4Q-2012\US-GAAP\Segmentberichte\Helios\ungepr&#252;ft%20130129_Segment%20Helios%20Q1-4%202012%20US-GAAP_IFRS%20Vorlage.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ds.fresenius.com\DEEK1\fag\kcon\kconkfin\berichte\2007\Flash%202007\neues%20Layout\Neues%20Layout%202007%20flash%2002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ds.fresenius.com\DEEK1\projekte\kconkfin\berichts\2002\Flash%202002\mon08\1%20Flash%20Fresenius%20Kabi%2008_2002%20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ds.fresenius.com\DEEK1\common\FLASH\Flash%202007\2007Flash_BC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ds.fresenius.com\DEEK1\fmc\fimc\fimcicon\1_controlling\2009\Act%2005\flash_may_2009_integrated_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ds.fresenius.com\DEEK1\projekte\kconkfin\berichts\2002\Budget%20Phasing\Budget-ph-2002-ActiveEx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s.fresenius.com\DEEK1\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ds.fresenius.com\DEEK1\DOKUME~1\skratze\LOKALE~1\Temp\d.Notes.Data\2%20flash%20package%20fresenius%20kabi%206_2003u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fag\kcon\kcondiv\controlling%20konzern\2007\Abschl&#252;sse%202007\Q1%202007\US-GAAP\Segmente\Vorlagen\fag\kcon\kcondiv\controlling%20konzern\2006\Abschl&#252;sse%202006\Q1%202006\IFRS\Hinweise%20Q1%2020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s.fresenius.com\DEEK1\fmc\armc\fimckons\2005\4q2005\12Dezember\FAG%20Reporting\ias_package_ye%202004_business%20segment_Notes_impor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1Q-2015\US-GAAP\Segmentberichte\FME\UNGEPR&#220;FT-15%20Uhr-----Segment%20FME%20Q1%202015%20US-GAAP_IFRS-inkl.%20Restatement%20Regionen.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2Q-2012\US-GAAP\Segmentberichte\Vamed\Vorlage\Segment%20Vamed%20Q1%202012%20US-GAAP_IFRS%20Vorlag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3Q-2015\US-GAAP\Cash%20Flow\Cash%20Flow%20Overviews%20Q1-3%202015%20US-GAAP.xlsm"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ds.fresenius.com\DEEK1\fag\kcon\kconia\USGAAP\Konsolidierung\2014\4Q2014\4Q2014%20Input%20Balance%20Sheet.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1\1Q-2011\US-GAAP\Segmentberichte\FME\Segmentdatei%20FME%20Q1%202011%20US-GAAP_%20IFRS_19.04.2011_2000_P+L%20final%20-%20alles%20andere%20noch%20nicht%20final!%2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5\3Q-2015\US-GAAP\Segmentberichte\FME\Segment%20FME%20Q1-3%202015%20US-GAAP_IFRS_ungepr&#252;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s.fresenius.com\DEEK1\fmc\fimc\fimcrewe\FMC%20Abschluss\abschlu&#223;\fmc-ag\07-4q\Zinsschrank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s.fresenius.com\DEEK1\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s.fresenius.com\DEEK1\fag\kcon\kconia\Legal%20reporting\2012\2Q-2012\US-GAAP\Segmentberichte\FME\Datei%20ungepr&#252;ft%20%20%20%20Segmentdatei%20FME%20H1%202012%20US-GAAP_%20IFRS%2020.07.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kcon\kconia\Legal%20reporting\2019\Q2%202019\GuV\Umsatz\Sales%20&amp;%20org.Growth%20by%20Bus.Unit%20H1%202019%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ds.fresenius.com\DEEK1\projekte\cbdpcoph\a)%20Cbc\Closing\Actual\2002\june\FK%20GAN\Sales_Development_Kabi_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kcon\kconia\Legal%20reporting\2022\Q2%202022\Segmentberichte\Segment-reporting_Q2-2022_S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Q1 2006"/>
      <sheetName val="sapactivexlhiddensheet"/>
    </sheetNames>
    <sheetDataSet>
      <sheetData sheetId="0" refreshError="1"/>
      <sheetData sheetId="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row>
        <row r="10">
          <cell r="A10" t="str">
            <v>Transaction type cat</v>
          </cell>
          <cell r="B10"/>
        </row>
        <row r="11">
          <cell r="A11" t="str">
            <v>Cons Group</v>
          </cell>
          <cell r="B11"/>
        </row>
        <row r="12">
          <cell r="A12" t="str">
            <v>Structure</v>
          </cell>
          <cell r="B12"/>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sheetData sheetId="1"/>
      <sheetData sheetId="2"/>
      <sheetData sheetId="3"/>
      <sheetData sheetId="4">
        <row r="1">
          <cell r="A1" t="str">
            <v>Input data H1 2012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2012</v>
          </cell>
          <cell r="C24" t="str">
            <v>H1 2012</v>
          </cell>
          <cell r="D24" t="str">
            <v>Q1-3 2012</v>
          </cell>
          <cell r="E24" t="str">
            <v>Q1-4 2012</v>
          </cell>
          <cell r="F24" t="str">
            <v>Q1 2011</v>
          </cell>
          <cell r="G24" t="str">
            <v>H1  2011</v>
          </cell>
          <cell r="H24" t="str">
            <v>Q1-3  2011</v>
          </cell>
          <cell r="I24" t="str">
            <v>Q1-4  2011</v>
          </cell>
        </row>
        <row r="25">
          <cell r="A25" t="str">
            <v>30100000 Net Sales Total</v>
          </cell>
          <cell r="B25">
            <v>2478452111.9899998</v>
          </cell>
          <cell r="C25">
            <v>5149809352.6700001</v>
          </cell>
          <cell r="D25">
            <v>5149809352.6700001</v>
          </cell>
          <cell r="E25">
            <v>5149809352.6700001</v>
          </cell>
          <cell r="F25">
            <v>2219581812.5500002</v>
          </cell>
          <cell r="G25">
            <v>4440165004.8599997</v>
          </cell>
          <cell r="H25">
            <v>6734824466.6899996</v>
          </cell>
          <cell r="I25">
            <v>9191853182.8700008</v>
          </cell>
        </row>
        <row r="26">
          <cell r="A26" t="str">
            <v>30200000 Cost of revenues</v>
          </cell>
          <cell r="B26">
            <v>-1662531647.6900001</v>
          </cell>
          <cell r="C26">
            <v>-3455723326.3899999</v>
          </cell>
          <cell r="D26">
            <v>-3455723326.3899999</v>
          </cell>
          <cell r="E26">
            <v>-3455723326.3899999</v>
          </cell>
          <cell r="F26">
            <v>-1462930147.1199999</v>
          </cell>
          <cell r="G26">
            <v>-2902945615.96</v>
          </cell>
          <cell r="H26">
            <v>-4380849981.6400003</v>
          </cell>
          <cell r="I26">
            <v>-5944223202.96</v>
          </cell>
        </row>
        <row r="27">
          <cell r="A27" t="str">
            <v>31100000 Gross Profit</v>
          </cell>
          <cell r="B27">
            <v>815920464.29999995</v>
          </cell>
          <cell r="C27">
            <v>1694086026.28</v>
          </cell>
          <cell r="D27">
            <v>1694086026.28</v>
          </cell>
          <cell r="E27">
            <v>1694086026.28</v>
          </cell>
          <cell r="F27">
            <v>756651665.42999995</v>
          </cell>
          <cell r="G27">
            <v>1537219388.9000001</v>
          </cell>
          <cell r="H27">
            <v>2353974485.0500002</v>
          </cell>
          <cell r="I27">
            <v>3247629979.9099998</v>
          </cell>
        </row>
        <row r="28">
          <cell r="A28" t="str">
            <v>55000030 SG&amp;A</v>
          </cell>
          <cell r="B28">
            <v>-410451753.73000002</v>
          </cell>
          <cell r="C28">
            <v>-809202948.92999995</v>
          </cell>
          <cell r="D28">
            <v>-809202948.92999995</v>
          </cell>
          <cell r="E28">
            <v>-809202948.92999995</v>
          </cell>
          <cell r="F28">
            <v>-412183107.95999998</v>
          </cell>
          <cell r="G28">
            <v>-819175208.91999996</v>
          </cell>
          <cell r="H28">
            <v>-1238505828.02</v>
          </cell>
          <cell r="I28">
            <v>-1677424445.6800001</v>
          </cell>
        </row>
        <row r="29">
          <cell r="A29" t="str">
            <v>31230000 Research and development costs</v>
          </cell>
          <cell r="B29">
            <v>-21759495.670000002</v>
          </cell>
          <cell r="C29">
            <v>-42776322.259999998</v>
          </cell>
          <cell r="D29">
            <v>-42776322.259999998</v>
          </cell>
          <cell r="E29">
            <v>-42776322.259999998</v>
          </cell>
          <cell r="F29">
            <v>-19114810.600000001</v>
          </cell>
          <cell r="G29">
            <v>-37722100.399999999</v>
          </cell>
          <cell r="H29">
            <v>-57265871.539999999</v>
          </cell>
          <cell r="I29">
            <v>-79622245.859999999</v>
          </cell>
        </row>
        <row r="30">
          <cell r="A30" t="str">
            <v>55212001 EBITDA</v>
          </cell>
          <cell r="B30">
            <v>493087927.94</v>
          </cell>
          <cell r="C30">
            <v>1069064323.38</v>
          </cell>
          <cell r="D30">
            <v>1069064323.38</v>
          </cell>
          <cell r="E30">
            <v>1069064323.38</v>
          </cell>
          <cell r="F30">
            <v>424757079.32999998</v>
          </cell>
          <cell r="G30">
            <v>874359425.62</v>
          </cell>
          <cell r="H30">
            <v>1352333098.1500001</v>
          </cell>
          <cell r="I30">
            <v>1890930564.26</v>
          </cell>
        </row>
        <row r="31">
          <cell r="A31" t="str">
            <v>50002030 Depreciation/Amortization</v>
          </cell>
          <cell r="B31">
            <v>-109378713.04000001</v>
          </cell>
          <cell r="C31">
            <v>-226957568.28999999</v>
          </cell>
          <cell r="D31">
            <v>-226957568.28999999</v>
          </cell>
          <cell r="E31">
            <v>-226957568.28999999</v>
          </cell>
          <cell r="F31">
            <v>-99403332.459999993</v>
          </cell>
          <cell r="G31">
            <v>-194037346.03999999</v>
          </cell>
          <cell r="H31">
            <v>-294130312.66000003</v>
          </cell>
          <cell r="I31">
            <v>-400347275.88999999</v>
          </cell>
        </row>
        <row r="32">
          <cell r="A32" t="str">
            <v>33100000 EBIT</v>
          </cell>
          <cell r="B32">
            <v>383709214.89999998</v>
          </cell>
          <cell r="C32">
            <v>842106755.09000003</v>
          </cell>
          <cell r="D32">
            <v>842106755.09000003</v>
          </cell>
          <cell r="E32">
            <v>842106755.09000003</v>
          </cell>
          <cell r="F32">
            <v>325353746.87</v>
          </cell>
          <cell r="G32">
            <v>680322079.58000004</v>
          </cell>
          <cell r="H32">
            <v>1058202785.49</v>
          </cell>
          <cell r="I32">
            <v>1490583288.3699999</v>
          </cell>
        </row>
        <row r="33">
          <cell r="A33" t="str">
            <v>33200000 Net Interest</v>
          </cell>
          <cell r="B33">
            <v>-75434726.090000004</v>
          </cell>
          <cell r="C33">
            <v>-156633201.77000001</v>
          </cell>
          <cell r="D33">
            <v>-156633201.77000001</v>
          </cell>
          <cell r="E33">
            <v>-156633201.77000001</v>
          </cell>
          <cell r="F33">
            <v>-52313617.240000002</v>
          </cell>
          <cell r="G33">
            <v>-104168151.79000001</v>
          </cell>
          <cell r="H33">
            <v>-152323111.46000001</v>
          </cell>
          <cell r="I33">
            <v>-213026750.96000001</v>
          </cell>
        </row>
        <row r="34">
          <cell r="A34" t="str">
            <v>34100000 EBT</v>
          </cell>
          <cell r="B34">
            <v>404921312.12</v>
          </cell>
          <cell r="C34">
            <v>793148061.61000001</v>
          </cell>
          <cell r="D34">
            <v>793148061.61000001</v>
          </cell>
          <cell r="E34">
            <v>793148061.61000001</v>
          </cell>
          <cell r="F34">
            <v>273040129.63</v>
          </cell>
          <cell r="G34">
            <v>576153927.78999996</v>
          </cell>
          <cell r="H34">
            <v>905879674.02999997</v>
          </cell>
          <cell r="I34">
            <v>1277556537.4100001</v>
          </cell>
        </row>
        <row r="35">
          <cell r="A35" t="str">
            <v>34200000 Income tax</v>
          </cell>
          <cell r="B35">
            <v>-104574991.59</v>
          </cell>
          <cell r="C35">
            <v>-238579378.80000001</v>
          </cell>
          <cell r="D35">
            <v>-238579378.80000001</v>
          </cell>
          <cell r="E35">
            <v>-238579378.80000001</v>
          </cell>
          <cell r="F35">
            <v>-90938884.239999995</v>
          </cell>
          <cell r="G35">
            <v>-194740730.16</v>
          </cell>
          <cell r="H35">
            <v>-310029545.39999998</v>
          </cell>
          <cell r="I35">
            <v>-431822612.20999998</v>
          </cell>
        </row>
        <row r="36">
          <cell r="A36" t="str">
            <v>34342000 Noncontroling interest</v>
          </cell>
          <cell r="B36">
            <v>-17695765.66</v>
          </cell>
          <cell r="C36">
            <v>-45632834.990000002</v>
          </cell>
          <cell r="D36">
            <v>-45632834.990000002</v>
          </cell>
          <cell r="E36">
            <v>-45632834.990000002</v>
          </cell>
          <cell r="F36">
            <v>-20770251.68</v>
          </cell>
          <cell r="G36">
            <v>-38296105.359999999</v>
          </cell>
          <cell r="H36">
            <v>-54991926.409999996</v>
          </cell>
          <cell r="I36">
            <v>-76226679.469999999</v>
          </cell>
        </row>
        <row r="37">
          <cell r="A37" t="str">
            <v>35100000 EAT / Net Income I</v>
          </cell>
          <cell r="B37">
            <v>282650554.87</v>
          </cell>
          <cell r="C37">
            <v>508935847.81999999</v>
          </cell>
          <cell r="D37">
            <v>508935847.81999999</v>
          </cell>
          <cell r="E37">
            <v>508935847.81999999</v>
          </cell>
          <cell r="F37">
            <v>161330993.71000001</v>
          </cell>
          <cell r="G37">
            <v>343117092.26999998</v>
          </cell>
          <cell r="H37">
            <v>540858202.22000003</v>
          </cell>
          <cell r="I37">
            <v>769507245.73000002</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55000030 SG&amp;A Biotech</v>
          </cell>
          <cell r="B40">
            <v>-410451753.73000002</v>
          </cell>
          <cell r="C40">
            <v>-809202948.92999995</v>
          </cell>
          <cell r="D40">
            <v>-809202948.92999995</v>
          </cell>
          <cell r="E40">
            <v>-809202948.92999995</v>
          </cell>
          <cell r="F40">
            <v>-412183107.95999998</v>
          </cell>
          <cell r="G40">
            <v>-819175208.91999996</v>
          </cell>
          <cell r="H40">
            <v>-1238505828.02</v>
          </cell>
          <cell r="I40">
            <v>-1677424445.6800001</v>
          </cell>
        </row>
        <row r="41">
          <cell r="A41" t="str">
            <v>55212001 EBITDA Biotech</v>
          </cell>
          <cell r="B41">
            <v>493087927.94</v>
          </cell>
          <cell r="C41">
            <v>1069064323.38</v>
          </cell>
          <cell r="D41">
            <v>1069064323.38</v>
          </cell>
          <cell r="E41">
            <v>1069064323.38</v>
          </cell>
          <cell r="F41">
            <v>424757079.32999998</v>
          </cell>
          <cell r="G41">
            <v>874359425.62</v>
          </cell>
          <cell r="H41">
            <v>1352333098.1500001</v>
          </cell>
          <cell r="I41">
            <v>1890930564.26</v>
          </cell>
        </row>
        <row r="42">
          <cell r="A42" t="str">
            <v>33100000 EBIT Biotech</v>
          </cell>
          <cell r="B42">
            <v>383709214.89999998</v>
          </cell>
          <cell r="C42">
            <v>842106755.09000003</v>
          </cell>
          <cell r="D42">
            <v>842106755.09000003</v>
          </cell>
          <cell r="E42">
            <v>842106755.09000003</v>
          </cell>
          <cell r="F42">
            <v>325353746.87</v>
          </cell>
          <cell r="G42">
            <v>680322079.58000004</v>
          </cell>
          <cell r="H42">
            <v>1058202785.49</v>
          </cell>
          <cell r="I42">
            <v>1490583288.3699999</v>
          </cell>
        </row>
        <row r="43">
          <cell r="A43" t="str">
            <v>34100000 EBT Biotech</v>
          </cell>
          <cell r="B43">
            <v>404921312.12</v>
          </cell>
          <cell r="C43">
            <v>793148061.61000001</v>
          </cell>
          <cell r="D43">
            <v>793148061.61000001</v>
          </cell>
          <cell r="E43">
            <v>793148061.61000001</v>
          </cell>
          <cell r="F43">
            <v>273040129.63</v>
          </cell>
          <cell r="G43">
            <v>576153927.78999996</v>
          </cell>
          <cell r="H43">
            <v>905879674.02999997</v>
          </cell>
          <cell r="I43">
            <v>1277556537.4100001</v>
          </cell>
        </row>
        <row r="44">
          <cell r="A44" t="str">
            <v>35100000 EAT / Net Income I Biotech</v>
          </cell>
          <cell r="B44">
            <v>282650554.87</v>
          </cell>
          <cell r="C44">
            <v>508935847.81999999</v>
          </cell>
          <cell r="D44">
            <v>508935847.81999999</v>
          </cell>
          <cell r="E44">
            <v>508935847.81999999</v>
          </cell>
          <cell r="F44">
            <v>161330993.71000001</v>
          </cell>
          <cell r="G44">
            <v>343117092.26999998</v>
          </cell>
          <cell r="H44">
            <v>540858202.22000003</v>
          </cell>
          <cell r="I44">
            <v>769507245.73000002</v>
          </cell>
        </row>
        <row r="45">
          <cell r="A45" t="str">
            <v>"</v>
          </cell>
          <cell r="B45">
            <v>0</v>
          </cell>
          <cell r="C45">
            <v>0</v>
          </cell>
          <cell r="D45">
            <v>0</v>
          </cell>
          <cell r="E45">
            <v>0</v>
          </cell>
          <cell r="F45">
            <v>0</v>
          </cell>
          <cell r="G45">
            <v>0</v>
          </cell>
          <cell r="H45">
            <v>0</v>
          </cell>
          <cell r="I45">
            <v>0</v>
          </cell>
        </row>
        <row r="46">
          <cell r="A46" t="str">
            <v>32231305 &amp; 32341305 Income from Joint Ventures (F 3.1)</v>
          </cell>
          <cell r="B46">
            <v>4193554.51</v>
          </cell>
          <cell r="C46">
            <v>7215816.5199999996</v>
          </cell>
          <cell r="D46">
            <v>7215816.5199999996</v>
          </cell>
          <cell r="E46">
            <v>7215816.5199999996</v>
          </cell>
          <cell r="F46">
            <v>5542246.2400000002</v>
          </cell>
          <cell r="G46">
            <v>11800858.74</v>
          </cell>
          <cell r="H46">
            <v>15927205.359999999</v>
          </cell>
          <cell r="I46">
            <v>20397573.899999999</v>
          </cell>
        </row>
        <row r="47">
          <cell r="A47" t="str">
            <v>55200048 CAPEX, gross (F 32)</v>
          </cell>
          <cell r="B47">
            <v>94918463.540000007</v>
          </cell>
          <cell r="C47">
            <v>213978266.88</v>
          </cell>
          <cell r="D47">
            <v>213978266.88</v>
          </cell>
          <cell r="E47">
            <v>213978266.88</v>
          </cell>
          <cell r="F47">
            <v>85647747.799999997</v>
          </cell>
          <cell r="G47">
            <v>169890542.33000001</v>
          </cell>
          <cell r="H47">
            <v>281981023.11000001</v>
          </cell>
          <cell r="I47">
            <v>429493173.13</v>
          </cell>
        </row>
        <row r="48">
          <cell r="A48" t="str">
            <v>55100106 CAPEX ATG USA + Casimas (relevant only for Biotech)</v>
          </cell>
        </row>
        <row r="49">
          <cell r="A49" t="str">
            <v>55200049 Acquisitions, gross (F 32)</v>
          </cell>
          <cell r="B49">
            <v>1299553013.8499999</v>
          </cell>
          <cell r="C49">
            <v>1351017560.5</v>
          </cell>
          <cell r="D49">
            <v>1351017560.5</v>
          </cell>
          <cell r="E49">
            <v>1351017560.5</v>
          </cell>
          <cell r="F49">
            <v>252660584.46000001</v>
          </cell>
          <cell r="G49">
            <v>805437018.41999996</v>
          </cell>
          <cell r="H49">
            <v>844573705.13999999</v>
          </cell>
          <cell r="I49">
            <v>1448536654.74</v>
          </cell>
        </row>
        <row r="50">
          <cell r="A50" t="str">
            <v>55210250 Change in Pension Obligation (F 25)</v>
          </cell>
          <cell r="B50">
            <v>5700335.6699999999</v>
          </cell>
          <cell r="C50">
            <v>0</v>
          </cell>
          <cell r="D50">
            <v>0</v>
          </cell>
          <cell r="E50">
            <v>0</v>
          </cell>
          <cell r="F50">
            <v>4307017.54</v>
          </cell>
          <cell r="G50">
            <v>-7750142.5300000003</v>
          </cell>
          <cell r="H50">
            <v>-13106292.210000001</v>
          </cell>
          <cell r="I50">
            <v>39657327.590000004</v>
          </cell>
        </row>
        <row r="51">
          <cell r="A51" t="str">
            <v>"</v>
          </cell>
          <cell r="B51">
            <v>0</v>
          </cell>
          <cell r="C51">
            <v>0</v>
          </cell>
          <cell r="D51">
            <v>0</v>
          </cell>
          <cell r="E51">
            <v>0</v>
          </cell>
          <cell r="F51">
            <v>0</v>
          </cell>
          <cell r="G51">
            <v>0</v>
          </cell>
          <cell r="H51">
            <v>0</v>
          </cell>
          <cell r="I51">
            <v>0</v>
          </cell>
        </row>
        <row r="52">
          <cell r="A52" t="str">
            <v>Bankers' Cashflow</v>
          </cell>
          <cell r="B52">
            <v>415425369.24000001</v>
          </cell>
          <cell r="C52">
            <v>781526251.10000002</v>
          </cell>
          <cell r="D52">
            <v>781526251.10000002</v>
          </cell>
          <cell r="E52">
            <v>781526251.10000002</v>
          </cell>
          <cell r="F52">
            <v>285811595.38999999</v>
          </cell>
          <cell r="G52">
            <v>567700401.13999999</v>
          </cell>
          <cell r="H52">
            <v>876874149.08000004</v>
          </cell>
          <cell r="I52">
            <v>1285738528.6800001</v>
          </cell>
        </row>
        <row r="53">
          <cell r="A53" t="str">
            <v>Bankers' Cashflow Biotech</v>
          </cell>
          <cell r="B53">
            <v>-415425369.24000001</v>
          </cell>
          <cell r="C53">
            <v>-781526251.10000002</v>
          </cell>
          <cell r="D53">
            <v>-781526251.10000002</v>
          </cell>
          <cell r="E53">
            <v>-781526251.10000002</v>
          </cell>
          <cell r="F53">
            <v>-285811595.38999999</v>
          </cell>
          <cell r="G53">
            <v>-567700401.13999999</v>
          </cell>
          <cell r="H53">
            <v>-876874149.08000004</v>
          </cell>
          <cell r="I53">
            <v>-1285738528.6800001</v>
          </cell>
        </row>
        <row r="54">
          <cell r="A54" t="str">
            <v>55210500 Cash Flow from Operations (F 25)</v>
          </cell>
          <cell r="B54">
            <v>367086512.05000001</v>
          </cell>
          <cell r="C54">
            <v>0</v>
          </cell>
          <cell r="D54">
            <v>0</v>
          </cell>
          <cell r="E54">
            <v>0</v>
          </cell>
          <cell r="F54">
            <v>128157163.73999999</v>
          </cell>
          <cell r="G54">
            <v>346752423.04000002</v>
          </cell>
          <cell r="H54">
            <v>675222182.73000002</v>
          </cell>
          <cell r="I54">
            <v>1039139367.8099999</v>
          </cell>
        </row>
        <row r="55">
          <cell r="A55" t="str">
            <v>Cash Flow before Acquisitions + Dividends (F 25)</v>
          </cell>
          <cell r="B55">
            <v>273579493.43000001</v>
          </cell>
          <cell r="C55">
            <v>0</v>
          </cell>
          <cell r="D55">
            <v>0</v>
          </cell>
          <cell r="E55">
            <v>0</v>
          </cell>
          <cell r="F55">
            <v>45437865.490000002</v>
          </cell>
          <cell r="G55">
            <v>182630416.19999999</v>
          </cell>
          <cell r="H55">
            <v>404969783.16000003</v>
          </cell>
          <cell r="I55">
            <v>629275862.07000005</v>
          </cell>
        </row>
        <row r="56">
          <cell r="A56" t="str">
            <v>"</v>
          </cell>
          <cell r="B56">
            <v>0</v>
          </cell>
          <cell r="C56">
            <v>0</v>
          </cell>
          <cell r="D56">
            <v>0</v>
          </cell>
          <cell r="E56">
            <v>0</v>
          </cell>
          <cell r="F56">
            <v>0</v>
          </cell>
          <cell r="G56">
            <v>0</v>
          </cell>
          <cell r="H56">
            <v>0</v>
          </cell>
          <cell r="I56">
            <v>0</v>
          </cell>
        </row>
        <row r="57">
          <cell r="A57" t="str">
            <v>55000022 Operating Liabilities (F 2)</v>
          </cell>
          <cell r="B57">
            <v>2532909408.7399998</v>
          </cell>
          <cell r="C57">
            <v>2640696892.2600002</v>
          </cell>
          <cell r="D57">
            <v>2640696892.2600002</v>
          </cell>
          <cell r="E57">
            <v>2640696892.2600002</v>
          </cell>
          <cell r="F57">
            <v>2096239222.22</v>
          </cell>
          <cell r="G57">
            <v>2145346137.9300001</v>
          </cell>
          <cell r="H57">
            <v>2268618659.7199998</v>
          </cell>
          <cell r="I57">
            <v>2500500207.9000001</v>
          </cell>
        </row>
        <row r="58">
          <cell r="A58" t="str">
            <v>10000000 Total Assets (F 1)</v>
          </cell>
          <cell r="B58">
            <v>16463004919.639999</v>
          </cell>
          <cell r="C58">
            <v>17271175458.799999</v>
          </cell>
          <cell r="D58">
            <v>17271175458.799999</v>
          </cell>
          <cell r="E58">
            <v>17271175458.799999</v>
          </cell>
          <cell r="F58">
            <v>12749797474.58</v>
          </cell>
          <cell r="G58">
            <v>13182477803.5</v>
          </cell>
          <cell r="H58">
            <v>13793042063.83</v>
          </cell>
          <cell r="I58">
            <v>15096104936.860001</v>
          </cell>
        </row>
        <row r="59">
          <cell r="A59" t="str">
            <v>55000020 Debt (F2)</v>
          </cell>
          <cell r="B59">
            <v>6595236596.0500002</v>
          </cell>
          <cell r="C59">
            <v>6976902488.2399998</v>
          </cell>
          <cell r="D59">
            <v>6976902488.2399998</v>
          </cell>
          <cell r="E59">
            <v>6976902488.2399998</v>
          </cell>
          <cell r="F59">
            <v>4503018140.1999998</v>
          </cell>
          <cell r="G59">
            <v>4921884891.8599997</v>
          </cell>
          <cell r="H59">
            <v>4970090212.71</v>
          </cell>
          <cell r="I59">
            <v>5573383154.25</v>
          </cell>
        </row>
        <row r="60">
          <cell r="A60" t="str">
            <v>11100000 Cash (F 1)</v>
          </cell>
          <cell r="B60">
            <v>434429830.37</v>
          </cell>
          <cell r="C60">
            <v>538028646.33000004</v>
          </cell>
          <cell r="D60">
            <v>538028646.33000004</v>
          </cell>
          <cell r="E60">
            <v>538028646.33000004</v>
          </cell>
          <cell r="F60">
            <v>436161617.68000001</v>
          </cell>
          <cell r="G60">
            <v>310837468.72000003</v>
          </cell>
          <cell r="H60">
            <v>293227721.32999998</v>
          </cell>
          <cell r="I60">
            <v>353421355.39999998</v>
          </cell>
        </row>
        <row r="61">
          <cell r="A61" t="str">
            <v>55000010 Loans to FSE from Cash Concentration (F 1)</v>
          </cell>
          <cell r="B61">
            <v>82606145.790000007</v>
          </cell>
          <cell r="C61">
            <v>146072551.06999999</v>
          </cell>
          <cell r="D61">
            <v>146072551.06999999</v>
          </cell>
          <cell r="E61">
            <v>146072551.06999999</v>
          </cell>
          <cell r="F61">
            <v>71007536.680000007</v>
          </cell>
          <cell r="G61">
            <v>60648454.369999997</v>
          </cell>
          <cell r="H61">
            <v>71751253.159999996</v>
          </cell>
          <cell r="I61">
            <v>74186303.170000002</v>
          </cell>
        </row>
        <row r="62">
          <cell r="A62" t="str">
            <v>55000021 Net Debt (F 2)</v>
          </cell>
          <cell r="B62">
            <v>6078200619.8900003</v>
          </cell>
          <cell r="C62">
            <v>6292801290.8400002</v>
          </cell>
          <cell r="D62">
            <v>6292801290.8400002</v>
          </cell>
          <cell r="E62">
            <v>6292801290.8400002</v>
          </cell>
          <cell r="F62">
            <v>3995848985.8400002</v>
          </cell>
          <cell r="G62">
            <v>4550398968.7700005</v>
          </cell>
          <cell r="H62">
            <v>4605111238.2200003</v>
          </cell>
          <cell r="I62">
            <v>5145775495.6800003</v>
          </cell>
        </row>
        <row r="63">
          <cell r="A63" t="str">
            <v>Debt minus Cash (relevant only for FMC Net Debt) (F2, F1)</v>
          </cell>
          <cell r="B63">
            <v>6160806765.6800003</v>
          </cell>
          <cell r="C63">
            <v>6438873841.9099998</v>
          </cell>
          <cell r="D63">
            <v>6438873841.9099998</v>
          </cell>
          <cell r="E63">
            <v>6438873841.9099998</v>
          </cell>
          <cell r="F63">
            <v>4066856522.52</v>
          </cell>
          <cell r="G63">
            <v>4611047423.1400003</v>
          </cell>
          <cell r="H63">
            <v>4676862491.3800001</v>
          </cell>
          <cell r="I63">
            <v>5219961798.8500004</v>
          </cell>
        </row>
        <row r="64">
          <cell r="A64" t="str">
            <v>50001010 Headcount (F 28.1)</v>
          </cell>
          <cell r="B64">
            <v>87582</v>
          </cell>
          <cell r="C64">
            <v>87582</v>
          </cell>
          <cell r="D64">
            <v>87582</v>
          </cell>
          <cell r="E64">
            <v>87582</v>
          </cell>
          <cell r="F64">
            <v>78985</v>
          </cell>
          <cell r="G64">
            <v>81357</v>
          </cell>
          <cell r="H64">
            <v>81994</v>
          </cell>
          <cell r="I64">
            <v>83476</v>
          </cell>
        </row>
        <row r="65">
          <cell r="A65" t="str">
            <v>"</v>
          </cell>
          <cell r="B65">
            <v>0</v>
          </cell>
          <cell r="C65">
            <v>0</v>
          </cell>
          <cell r="D65">
            <v>0</v>
          </cell>
          <cell r="E65">
            <v>0</v>
          </cell>
          <cell r="F65">
            <v>0</v>
          </cell>
          <cell r="G65">
            <v>0</v>
          </cell>
          <cell r="H65">
            <v>0</v>
          </cell>
          <cell r="I65">
            <v>0</v>
          </cell>
        </row>
        <row r="66">
          <cell r="A66" t="str">
            <v>Relevant FS items ROOA:</v>
          </cell>
          <cell r="B66">
            <v>0</v>
          </cell>
          <cell r="C66">
            <v>0</v>
          </cell>
          <cell r="D66">
            <v>0</v>
          </cell>
          <cell r="E66">
            <v>0</v>
          </cell>
          <cell r="F66">
            <v>0</v>
          </cell>
          <cell r="G66">
            <v>0</v>
          </cell>
          <cell r="H66">
            <v>0</v>
          </cell>
          <cell r="I66">
            <v>0</v>
          </cell>
        </row>
        <row r="67">
          <cell r="A67" t="str">
            <v>10000000 Total Assets (F 1)</v>
          </cell>
          <cell r="B67">
            <v>16463004919.639999</v>
          </cell>
          <cell r="C67">
            <v>17271175458.799999</v>
          </cell>
          <cell r="D67">
            <v>17271175458.799999</v>
          </cell>
          <cell r="E67">
            <v>17271175458.799999</v>
          </cell>
          <cell r="F67">
            <v>12749797474.58</v>
          </cell>
          <cell r="G67">
            <v>13182477803.5</v>
          </cell>
          <cell r="H67">
            <v>13793042063.83</v>
          </cell>
          <cell r="I67">
            <v>15096104936.860001</v>
          </cell>
        </row>
        <row r="68">
          <cell r="A68" t="str">
            <v>21100000 Accounts payable to third parties (F 2)</v>
          </cell>
          <cell r="B68">
            <v>415611984.75999999</v>
          </cell>
          <cell r="C68">
            <v>409375671.06</v>
          </cell>
          <cell r="D68">
            <v>409375671.06</v>
          </cell>
          <cell r="E68">
            <v>409375671.06</v>
          </cell>
          <cell r="F68">
            <v>311942056.66000003</v>
          </cell>
          <cell r="G68">
            <v>339582457.93000001</v>
          </cell>
          <cell r="H68">
            <v>319009635.49000001</v>
          </cell>
          <cell r="I68">
            <v>418442841.01999998</v>
          </cell>
        </row>
        <row r="69">
          <cell r="A69" t="str">
            <v>22540105 Non-curr. portion acc. payable to 3rd parties (F 2)</v>
          </cell>
        </row>
        <row r="70">
          <cell r="A70" t="str">
            <v>22520100 Accounts payable (F 14)</v>
          </cell>
          <cell r="B70">
            <v>806898.1</v>
          </cell>
          <cell r="C70">
            <v>0</v>
          </cell>
          <cell r="D70">
            <v>0</v>
          </cell>
          <cell r="E70">
            <v>0</v>
          </cell>
          <cell r="I70">
            <v>832961.57</v>
          </cell>
        </row>
        <row r="71">
          <cell r="A71" t="str">
            <v>Trade accounts payable 3rd parties c&amp;nc (F 2)</v>
          </cell>
          <cell r="B71">
            <v>416418882.86000001</v>
          </cell>
          <cell r="C71">
            <v>409375671.06</v>
          </cell>
          <cell r="D71">
            <v>409375671.06</v>
          </cell>
          <cell r="E71">
            <v>409375671.06</v>
          </cell>
          <cell r="F71">
            <v>311942056.66000003</v>
          </cell>
          <cell r="G71">
            <v>339582457.93000001</v>
          </cell>
          <cell r="H71">
            <v>319009635.49000001</v>
          </cell>
          <cell r="I71">
            <v>419275802.58999997</v>
          </cell>
        </row>
        <row r="72">
          <cell r="A72" t="str">
            <v>21311005 Curr. trade acc. payable to own Bus.Segm. aff.(F 2)</v>
          </cell>
        </row>
        <row r="73">
          <cell r="A73" t="str">
            <v>21321005 Curr. trade acc. pay. to other Fres. Bus.S. c.(F 2)</v>
          </cell>
          <cell r="B73">
            <v>77412228.480000004</v>
          </cell>
          <cell r="C73">
            <v>148041880.44</v>
          </cell>
          <cell r="D73">
            <v>148041880.44</v>
          </cell>
          <cell r="E73">
            <v>148041880.44</v>
          </cell>
          <cell r="F73">
            <v>85424547.120000005</v>
          </cell>
          <cell r="G73">
            <v>92526078.980000004</v>
          </cell>
          <cell r="H73">
            <v>81617818.819999993</v>
          </cell>
          <cell r="I73">
            <v>84955459.079999998</v>
          </cell>
        </row>
        <row r="74">
          <cell r="A74" t="str">
            <v>21331000 Curr. trade acc. pay. to non-cons. companies (F 2)</v>
          </cell>
          <cell r="B74">
            <v>1185598.67</v>
          </cell>
          <cell r="C74">
            <v>1348860.18</v>
          </cell>
          <cell r="D74">
            <v>1348860.18</v>
          </cell>
          <cell r="E74">
            <v>1348860.18</v>
          </cell>
          <cell r="F74">
            <v>1157813</v>
          </cell>
          <cell r="G74">
            <v>1458595.41</v>
          </cell>
          <cell r="H74">
            <v>1349697.47</v>
          </cell>
          <cell r="I74">
            <v>1006185.19</v>
          </cell>
        </row>
        <row r="75">
          <cell r="A75" t="str">
            <v>22401005 Non-curr. trade acc. pay. to own Bus. S. aff. (F 2)</v>
          </cell>
        </row>
        <row r="76">
          <cell r="A76" t="str">
            <v>22402005 Non-curr. trade acc. pay. to oth Fres. B.S. c.(F 2)</v>
          </cell>
        </row>
        <row r="77">
          <cell r="A77" t="str">
            <v>22403000 Non-curr. trade acc. pay. to non-cons. comp. (F 2)</v>
          </cell>
        </row>
        <row r="78">
          <cell r="A78" t="str">
            <v>Trade accounts payable affiliates/non-cons. (F 2)</v>
          </cell>
          <cell r="B78">
            <v>78597827.150000006</v>
          </cell>
          <cell r="C78">
            <v>149390740.62</v>
          </cell>
          <cell r="D78">
            <v>149390740.62</v>
          </cell>
          <cell r="E78">
            <v>149390740.62</v>
          </cell>
          <cell r="F78">
            <v>86582360.120000005</v>
          </cell>
          <cell r="G78">
            <v>93984674.390000001</v>
          </cell>
          <cell r="H78">
            <v>82967516.290000007</v>
          </cell>
          <cell r="I78">
            <v>85961644.269999996</v>
          </cell>
        </row>
        <row r="79">
          <cell r="A79" t="str">
            <v>21800000 Curr. portion of payments rec. on account (F 2)</v>
          </cell>
        </row>
        <row r="80">
          <cell r="A80" t="str">
            <v>22900000 Non-curr. portion of payments rec. on account (F 2)</v>
          </cell>
        </row>
        <row r="81">
          <cell r="A81" t="str">
            <v>55100105 Paym rec on acc (not avail. for use) (Vamed) (F 25)</v>
          </cell>
        </row>
        <row r="82">
          <cell r="A82" t="str">
            <v>Payments received on account c&amp;nc (F 2; F25)</v>
          </cell>
        </row>
        <row r="83">
          <cell r="A83" t="str">
            <v>11500000 Deferred taxes current assets (F 1)</v>
          </cell>
          <cell r="B83">
            <v>237326338.97</v>
          </cell>
          <cell r="C83">
            <v>214759496.47</v>
          </cell>
          <cell r="D83">
            <v>214759496.47</v>
          </cell>
          <cell r="E83">
            <v>214759496.47</v>
          </cell>
          <cell r="F83">
            <v>239195813.47999999</v>
          </cell>
          <cell r="G83">
            <v>241285984.96000001</v>
          </cell>
          <cell r="H83">
            <v>281162885.68000001</v>
          </cell>
          <cell r="I83">
            <v>251595545.65000001</v>
          </cell>
        </row>
        <row r="84">
          <cell r="A84" t="str">
            <v>12400000 Deferred taxes non-current assets (F 1)</v>
          </cell>
          <cell r="B84">
            <v>53150899.240000002</v>
          </cell>
          <cell r="C84">
            <v>69782084.090000004</v>
          </cell>
          <cell r="D84">
            <v>69782084.090000004</v>
          </cell>
          <cell r="E84">
            <v>69782084.090000004</v>
          </cell>
          <cell r="F84">
            <v>61761447.840000004</v>
          </cell>
          <cell r="G84">
            <v>63159329.990000002</v>
          </cell>
          <cell r="H84">
            <v>67360104.390000001</v>
          </cell>
          <cell r="I84">
            <v>68134397.599999994</v>
          </cell>
        </row>
        <row r="85">
          <cell r="A85" t="str">
            <v>Deferred tax assets c&amp;nc (F 1)</v>
          </cell>
          <cell r="B85">
            <v>290477238.20999998</v>
          </cell>
          <cell r="C85">
            <v>284541580.56</v>
          </cell>
          <cell r="D85">
            <v>284541580.56</v>
          </cell>
          <cell r="E85">
            <v>284541580.56</v>
          </cell>
          <cell r="F85">
            <v>300957261.31999999</v>
          </cell>
          <cell r="G85">
            <v>304445314.94999999</v>
          </cell>
          <cell r="H85">
            <v>348522990.06999999</v>
          </cell>
          <cell r="I85">
            <v>319729943.25</v>
          </cell>
        </row>
        <row r="86">
          <cell r="A86" t="str">
            <v>11413310 Rec fr subs. due to KGH - Prepaid exp. &amp; oth (F6.1)</v>
          </cell>
        </row>
        <row r="87">
          <cell r="A87" t="str">
            <v>11423310 Allow. on rec fr subs. due to KGH - Prep.exp.(F6.1)</v>
          </cell>
        </row>
        <row r="88">
          <cell r="A88" t="str">
            <v>12528010 Rec fr subs. due to KGH (F 9)</v>
          </cell>
        </row>
        <row r="89">
          <cell r="A89" t="str">
            <v>Receivables from Subsidies due to KHG (F 6.1, F 9)</v>
          </cell>
        </row>
        <row r="90">
          <cell r="A90" t="str">
            <v>55100102 cash &amp; cash equiv. - not available for use (F 25)</v>
          </cell>
        </row>
        <row r="91">
          <cell r="A91" t="str">
            <v>Cash held in trust (=55100102)</v>
          </cell>
        </row>
        <row r="92">
          <cell r="A92" t="str">
            <v>11610305 Sh-term loans to own Bus Seg affiliates (fin.) (F1)</v>
          </cell>
        </row>
        <row r="93">
          <cell r="A93" t="str">
            <v>11610405 Allow. on sh-term loans to own Bus. S. affil. (F1)</v>
          </cell>
        </row>
        <row r="94">
          <cell r="A94" t="str">
            <v>11610505 Interest rec. on loans to own Bus. Seg. affil. (F1)</v>
          </cell>
        </row>
        <row r="95">
          <cell r="A95" t="str">
            <v>11620305 Sh-term loans to oth. cons. Fres. Bus. Seg. c. (F1)</v>
          </cell>
          <cell r="B95">
            <v>82606145.790000007</v>
          </cell>
          <cell r="C95">
            <v>146072551.06999999</v>
          </cell>
          <cell r="D95">
            <v>146072551.06999999</v>
          </cell>
          <cell r="E95">
            <v>146072551.06999999</v>
          </cell>
          <cell r="F95">
            <v>70082018.349999994</v>
          </cell>
          <cell r="G95">
            <v>60648149.469999999</v>
          </cell>
          <cell r="H95">
            <v>71750948.260000005</v>
          </cell>
          <cell r="I95">
            <v>74186303.170000002</v>
          </cell>
        </row>
        <row r="96">
          <cell r="A96" t="str">
            <v>11620405 Allow. on sh-term loans to oth. cons. Fres.B.S.(F1)</v>
          </cell>
        </row>
        <row r="97">
          <cell r="A97" t="str">
            <v>11620505 Interest rec. on loans to oth cons. Fres.B.S.c.(F1)</v>
          </cell>
        </row>
        <row r="98">
          <cell r="A98" t="str">
            <v>11630300 Sh-term loans to affiliated non-cons. comp.(f.)(F1)</v>
          </cell>
          <cell r="B98">
            <v>2673453.86</v>
          </cell>
          <cell r="C98">
            <v>2176026.13</v>
          </cell>
          <cell r="D98">
            <v>2176026.13</v>
          </cell>
          <cell r="E98">
            <v>2176026.13</v>
          </cell>
          <cell r="F98">
            <v>1369733.98</v>
          </cell>
          <cell r="G98">
            <v>1375011.87</v>
          </cell>
          <cell r="H98">
            <v>1458856.35</v>
          </cell>
          <cell r="I98">
            <v>2440325.87</v>
          </cell>
        </row>
        <row r="99">
          <cell r="A99" t="str">
            <v>11630400 Allow. on sh-term loans to affil. non-cons. c. (F1)</v>
          </cell>
        </row>
        <row r="100">
          <cell r="A100" t="str">
            <v>11630500 Interest rec. on loans to affil. non-cons. c. (F1)</v>
          </cell>
          <cell r="B100">
            <v>28131.07</v>
          </cell>
          <cell r="C100">
            <v>14435.34</v>
          </cell>
          <cell r="D100">
            <v>14435.34</v>
          </cell>
          <cell r="E100">
            <v>14435.34</v>
          </cell>
          <cell r="F100">
            <v>1019.03</v>
          </cell>
          <cell r="G100">
            <v>5050.84</v>
          </cell>
          <cell r="H100">
            <v>9126.9500000000007</v>
          </cell>
          <cell r="I100">
            <v>14723.63</v>
          </cell>
        </row>
        <row r="101">
          <cell r="A101" t="str">
            <v>12302005 Loans to own Bus. Seg. comp. (fin.) (F 1)</v>
          </cell>
          <cell r="F101">
            <v>925518.33</v>
          </cell>
          <cell r="G101">
            <v>304.89999999999998</v>
          </cell>
          <cell r="H101">
            <v>304.89999999999998</v>
          </cell>
          <cell r="I101">
            <v>0</v>
          </cell>
        </row>
        <row r="102">
          <cell r="A102" t="str">
            <v>12302105 Loans to other Fres. Bus. Seg. comp. (fin.) (F 1)</v>
          </cell>
        </row>
        <row r="103">
          <cell r="A103" t="str">
            <v>12302205 Loans to non-cons. Bus. Seg. comp. (fin.) (F 1)</v>
          </cell>
          <cell r="F103">
            <v>-925518.33</v>
          </cell>
          <cell r="G103">
            <v>-304.89999999999998</v>
          </cell>
          <cell r="H103">
            <v>-304.89999999999998</v>
          </cell>
          <cell r="I103">
            <v>0</v>
          </cell>
        </row>
        <row r="104">
          <cell r="A104" t="str">
            <v>Loans to other Fres. group companies/non-cons. companies</v>
          </cell>
          <cell r="B104">
            <v>85307730.719999999</v>
          </cell>
          <cell r="C104">
            <v>148263012.53999999</v>
          </cell>
          <cell r="D104">
            <v>148263012.53999999</v>
          </cell>
          <cell r="E104">
            <v>148263012.53999999</v>
          </cell>
          <cell r="F104">
            <v>71452771.359999999</v>
          </cell>
          <cell r="G104">
            <v>62028212.18</v>
          </cell>
          <cell r="H104">
            <v>73218931.560000002</v>
          </cell>
          <cell r="I104">
            <v>76641352.670000002</v>
          </cell>
        </row>
        <row r="105">
          <cell r="A105" t="str">
            <v>33100000 EBIT</v>
          </cell>
          <cell r="B105">
            <v>383709214.89999998</v>
          </cell>
          <cell r="C105">
            <v>842106755.09000003</v>
          </cell>
          <cell r="D105">
            <v>842106755.09000003</v>
          </cell>
          <cell r="E105">
            <v>842106755.09000003</v>
          </cell>
          <cell r="F105">
            <v>325353746.87</v>
          </cell>
          <cell r="G105">
            <v>680322079.58000004</v>
          </cell>
          <cell r="H105">
            <v>1058202785.49</v>
          </cell>
          <cell r="I105">
            <v>1490583288.3699999</v>
          </cell>
        </row>
        <row r="106">
          <cell r="A106" t="str">
            <v>"</v>
          </cell>
          <cell r="B106">
            <v>0</v>
          </cell>
          <cell r="C106">
            <v>0</v>
          </cell>
          <cell r="D106">
            <v>0</v>
          </cell>
          <cell r="E106">
            <v>0</v>
          </cell>
          <cell r="F106">
            <v>0</v>
          </cell>
          <cell r="G106">
            <v>0</v>
          </cell>
          <cell r="H106">
            <v>0</v>
          </cell>
          <cell r="I106">
            <v>0</v>
          </cell>
        </row>
        <row r="107">
          <cell r="A107" t="str">
            <v>Relevant FS items ROIC:</v>
          </cell>
          <cell r="B107">
            <v>0</v>
          </cell>
          <cell r="C107">
            <v>0</v>
          </cell>
          <cell r="D107">
            <v>0</v>
          </cell>
          <cell r="E107">
            <v>0</v>
          </cell>
          <cell r="F107">
            <v>0</v>
          </cell>
          <cell r="G107">
            <v>0</v>
          </cell>
          <cell r="H107">
            <v>0</v>
          </cell>
          <cell r="I107">
            <v>0</v>
          </cell>
        </row>
        <row r="108">
          <cell r="A108" t="str">
            <v>10000000 Total Assets (F 1)</v>
          </cell>
          <cell r="B108">
            <v>16463004919.639999</v>
          </cell>
          <cell r="C108">
            <v>17271175458.799999</v>
          </cell>
          <cell r="D108">
            <v>17271175458.799999</v>
          </cell>
          <cell r="E108">
            <v>17271175458.799999</v>
          </cell>
          <cell r="F108">
            <v>12749797474.58</v>
          </cell>
          <cell r="G108">
            <v>13182477803.5</v>
          </cell>
          <cell r="H108">
            <v>13793042063.83</v>
          </cell>
          <cell r="I108">
            <v>15096104936.860001</v>
          </cell>
        </row>
        <row r="109">
          <cell r="A109" t="str">
            <v>12221000 GW Share Deal (F 7.2)</v>
          </cell>
          <cell r="B109">
            <v>38033148.32</v>
          </cell>
          <cell r="C109">
            <v>39091963.18</v>
          </cell>
          <cell r="D109">
            <v>39091963.18</v>
          </cell>
          <cell r="E109">
            <v>39091963.18</v>
          </cell>
          <cell r="F109">
            <v>36423562.390000001</v>
          </cell>
          <cell r="G109">
            <v>36183245.57</v>
          </cell>
          <cell r="H109">
            <v>37173534.810000002</v>
          </cell>
          <cell r="I109">
            <v>37831401.18</v>
          </cell>
        </row>
        <row r="110">
          <cell r="A110" t="str">
            <v>12223000 GW Asset Deal (F 7.2)</v>
          </cell>
          <cell r="B110">
            <v>290517528.30000001</v>
          </cell>
          <cell r="C110">
            <v>308002609.14999998</v>
          </cell>
          <cell r="D110">
            <v>308002609.14999998</v>
          </cell>
          <cell r="E110">
            <v>308002609.14999998</v>
          </cell>
          <cell r="F110">
            <v>273291346.02999997</v>
          </cell>
          <cell r="G110">
            <v>268890825.88999999</v>
          </cell>
          <cell r="H110">
            <v>287256158.49000001</v>
          </cell>
          <cell r="I110">
            <v>299713395.17000002</v>
          </cell>
        </row>
        <row r="111">
          <cell r="A111" t="str">
            <v>12224000 Workforce (F 7.2)</v>
          </cell>
          <cell r="B111">
            <v>6932261.3200000003</v>
          </cell>
          <cell r="C111">
            <v>7355904.2000000002</v>
          </cell>
          <cell r="D111">
            <v>7355904.2000000002</v>
          </cell>
          <cell r="E111">
            <v>7355904.2000000002</v>
          </cell>
          <cell r="F111">
            <v>6574572.8899999997</v>
          </cell>
          <cell r="G111">
            <v>6466802.9800000004</v>
          </cell>
          <cell r="H111">
            <v>6906578.25</v>
          </cell>
          <cell r="I111">
            <v>7154279.4400000004</v>
          </cell>
        </row>
        <row r="112">
          <cell r="A112" t="str">
            <v>12210100 Tradename (F 7.2)</v>
          </cell>
          <cell r="B112">
            <v>23437779.510000002</v>
          </cell>
          <cell r="C112">
            <v>24863347.600000001</v>
          </cell>
          <cell r="D112">
            <v>24863347.600000001</v>
          </cell>
          <cell r="E112">
            <v>24863347.600000001</v>
          </cell>
          <cell r="F112">
            <v>22050786.870000001</v>
          </cell>
          <cell r="G112">
            <v>21676407.379999999</v>
          </cell>
          <cell r="H112">
            <v>23197448.859999999</v>
          </cell>
          <cell r="I112">
            <v>24192235.800000001</v>
          </cell>
        </row>
        <row r="113">
          <cell r="A113" t="str">
            <v>12210200 Mgt Contracts (FMC only) (F 7.2)</v>
          </cell>
        </row>
        <row r="114">
          <cell r="A114" t="str">
            <v>Goodwill Amortization (F 7.2)</v>
          </cell>
          <cell r="B114">
            <v>358920717.44999999</v>
          </cell>
          <cell r="C114">
            <v>379313824.13</v>
          </cell>
          <cell r="D114">
            <v>379313824.13</v>
          </cell>
          <cell r="E114">
            <v>379313824.13</v>
          </cell>
          <cell r="F114">
            <v>338340268.18000001</v>
          </cell>
          <cell r="G114">
            <v>333217281.81999999</v>
          </cell>
          <cell r="H114">
            <v>354533720.41000003</v>
          </cell>
          <cell r="I114">
            <v>368891311.58999997</v>
          </cell>
        </row>
        <row r="115">
          <cell r="A115" t="str">
            <v>11500000 Deferred taxes current assets (F 1)</v>
          </cell>
          <cell r="B115">
            <v>237326338.97</v>
          </cell>
          <cell r="C115">
            <v>214759496.47</v>
          </cell>
          <cell r="D115">
            <v>214759496.47</v>
          </cell>
          <cell r="E115">
            <v>214759496.47</v>
          </cell>
          <cell r="F115">
            <v>239195813.47999999</v>
          </cell>
          <cell r="G115">
            <v>241285984.96000001</v>
          </cell>
          <cell r="H115">
            <v>281162885.68000001</v>
          </cell>
          <cell r="I115">
            <v>251595545.65000001</v>
          </cell>
        </row>
        <row r="116">
          <cell r="A116" t="str">
            <v>12400000 Deferred taxes non-current assets (F 1)</v>
          </cell>
          <cell r="B116">
            <v>53150899.240000002</v>
          </cell>
          <cell r="C116">
            <v>69782084.090000004</v>
          </cell>
          <cell r="D116">
            <v>69782084.090000004</v>
          </cell>
          <cell r="E116">
            <v>69782084.090000004</v>
          </cell>
          <cell r="F116">
            <v>61761447.840000004</v>
          </cell>
          <cell r="G116">
            <v>63159329.990000002</v>
          </cell>
          <cell r="H116">
            <v>67360104.390000001</v>
          </cell>
          <cell r="I116">
            <v>68134397.599999994</v>
          </cell>
        </row>
        <row r="117">
          <cell r="A117" t="str">
            <v>Deferred tax assets c&amp;nc (F 1)</v>
          </cell>
          <cell r="B117">
            <v>290477238.20999998</v>
          </cell>
          <cell r="C117">
            <v>284541580.56</v>
          </cell>
          <cell r="D117">
            <v>284541580.56</v>
          </cell>
          <cell r="E117">
            <v>284541580.56</v>
          </cell>
          <cell r="F117">
            <v>300957261.31999999</v>
          </cell>
          <cell r="G117">
            <v>304445314.94999999</v>
          </cell>
          <cell r="H117">
            <v>348522990.06999999</v>
          </cell>
          <cell r="I117">
            <v>319729943.25</v>
          </cell>
        </row>
        <row r="118">
          <cell r="A118" t="str">
            <v>11100000 Cash (F 1)</v>
          </cell>
          <cell r="B118">
            <v>434429830.37</v>
          </cell>
          <cell r="C118">
            <v>538028646.33000004</v>
          </cell>
          <cell r="D118">
            <v>538028646.33000004</v>
          </cell>
          <cell r="E118">
            <v>538028646.33000004</v>
          </cell>
          <cell r="F118">
            <v>436161617.68000001</v>
          </cell>
          <cell r="G118">
            <v>310837468.72000003</v>
          </cell>
          <cell r="H118">
            <v>293227721.32999998</v>
          </cell>
          <cell r="I118">
            <v>353421355.39999998</v>
          </cell>
        </row>
        <row r="119">
          <cell r="A119" t="str">
            <v>21100000 Curr. portion of acc. payable to 3rd parties (F 2)</v>
          </cell>
          <cell r="B119">
            <v>415611984.75999999</v>
          </cell>
          <cell r="C119">
            <v>409375671.06</v>
          </cell>
          <cell r="D119">
            <v>409375671.06</v>
          </cell>
          <cell r="E119">
            <v>409375671.06</v>
          </cell>
          <cell r="F119">
            <v>311942056.66000003</v>
          </cell>
          <cell r="G119">
            <v>339582457.93000001</v>
          </cell>
          <cell r="H119">
            <v>319009635.49000001</v>
          </cell>
          <cell r="I119">
            <v>418442841.01999998</v>
          </cell>
        </row>
        <row r="120">
          <cell r="A120" t="str">
            <v>21311005 Curr. trade acc. pay. to own Bus. Seg. affil. (F 2)</v>
          </cell>
        </row>
        <row r="121">
          <cell r="A121" t="str">
            <v>21321005 Curr. trade acc. pay. to oth. Fres. Bus. S. c. (F2)</v>
          </cell>
          <cell r="B121">
            <v>77412228.480000004</v>
          </cell>
          <cell r="C121">
            <v>148041880.44</v>
          </cell>
          <cell r="D121">
            <v>148041880.44</v>
          </cell>
          <cell r="E121">
            <v>148041880.44</v>
          </cell>
          <cell r="F121">
            <v>85424547.120000005</v>
          </cell>
          <cell r="G121">
            <v>92526078.980000004</v>
          </cell>
          <cell r="H121">
            <v>81617818.819999993</v>
          </cell>
          <cell r="I121">
            <v>84955459.079999998</v>
          </cell>
        </row>
        <row r="122">
          <cell r="A122" t="str">
            <v>21331000 Curr. trade acc. pay. to non-cons. comp. (F 2)</v>
          </cell>
          <cell r="B122">
            <v>1185598.67</v>
          </cell>
          <cell r="C122">
            <v>1348860.18</v>
          </cell>
          <cell r="D122">
            <v>1348860.18</v>
          </cell>
          <cell r="E122">
            <v>1348860.18</v>
          </cell>
          <cell r="F122">
            <v>1157813</v>
          </cell>
          <cell r="G122">
            <v>1458595.41</v>
          </cell>
          <cell r="H122">
            <v>1349697.47</v>
          </cell>
          <cell r="I122">
            <v>1006185.19</v>
          </cell>
        </row>
        <row r="123">
          <cell r="A123" t="str">
            <v>22401005 Non-curr. trade acc. pay. to own Bus. S. aff. (F 2)</v>
          </cell>
        </row>
        <row r="124">
          <cell r="A124" t="str">
            <v>22402005 Non-curr. trade acc. pay. to oth. Fres. Bus.S. (F2)</v>
          </cell>
        </row>
        <row r="125">
          <cell r="A125" t="str">
            <v>22403000 Non-curr. trade acc. pay. to non-cons. comp. (F 2)</v>
          </cell>
        </row>
        <row r="126">
          <cell r="A126" t="str">
            <v>Trade accounts payable to affiliates/non-cons. comp. (F 2)</v>
          </cell>
          <cell r="B126">
            <v>78597827.150000006</v>
          </cell>
          <cell r="C126">
            <v>149390740.62</v>
          </cell>
          <cell r="D126">
            <v>149390740.62</v>
          </cell>
          <cell r="E126">
            <v>149390740.62</v>
          </cell>
          <cell r="F126">
            <v>86582360.120000005</v>
          </cell>
          <cell r="G126">
            <v>93984674.390000001</v>
          </cell>
          <cell r="H126">
            <v>82967516.290000007</v>
          </cell>
          <cell r="I126">
            <v>85961644.269999996</v>
          </cell>
        </row>
        <row r="127">
          <cell r="A127" t="str">
            <v>21600000 Income taxes payable (current portion) (F 2)</v>
          </cell>
          <cell r="B127">
            <v>186527710.41</v>
          </cell>
          <cell r="C127">
            <v>131753864.81</v>
          </cell>
          <cell r="D127">
            <v>131753864.81</v>
          </cell>
          <cell r="E127">
            <v>131753864.81</v>
          </cell>
          <cell r="F127">
            <v>131686135.93000001</v>
          </cell>
          <cell r="G127">
            <v>83634663.459999993</v>
          </cell>
          <cell r="H127">
            <v>126603845.5</v>
          </cell>
          <cell r="I127">
            <v>125476330.31</v>
          </cell>
        </row>
        <row r="128">
          <cell r="A128" t="str">
            <v>22601000 Income taxes payable (non-current portion) (F 2)</v>
          </cell>
          <cell r="B128">
            <v>132525278.12</v>
          </cell>
          <cell r="C128">
            <v>139424283.97</v>
          </cell>
          <cell r="D128">
            <v>139424283.97</v>
          </cell>
          <cell r="E128">
            <v>139424283.97</v>
          </cell>
          <cell r="F128">
            <v>116974632.5</v>
          </cell>
          <cell r="G128">
            <v>125185792.58</v>
          </cell>
          <cell r="H128">
            <v>130349087.17</v>
          </cell>
          <cell r="I128">
            <v>146070046.22</v>
          </cell>
        </row>
        <row r="129">
          <cell r="A129" t="str">
            <v>Income tax payable c&amp;nc (F 2)</v>
          </cell>
          <cell r="B129">
            <v>319052988.52999997</v>
          </cell>
          <cell r="C129">
            <v>271178148.77999997</v>
          </cell>
          <cell r="D129">
            <v>271178148.77999997</v>
          </cell>
          <cell r="E129">
            <v>271178148.77999997</v>
          </cell>
          <cell r="F129">
            <v>248660768.43000001</v>
          </cell>
          <cell r="G129">
            <v>208820456.03999999</v>
          </cell>
          <cell r="H129">
            <v>256952932.66999999</v>
          </cell>
          <cell r="I129">
            <v>271546376.52999997</v>
          </cell>
        </row>
        <row r="130">
          <cell r="A130" t="str">
            <v>21211000 Current accrued expenses 3rd parties (F 2)</v>
          </cell>
          <cell r="B130">
            <v>679941188.61000001</v>
          </cell>
          <cell r="C130">
            <v>734964619.38999999</v>
          </cell>
          <cell r="D130">
            <v>734964619.38999999</v>
          </cell>
          <cell r="E130">
            <v>734964619.38999999</v>
          </cell>
          <cell r="F130">
            <v>525898183.57999998</v>
          </cell>
          <cell r="G130">
            <v>575598489.88</v>
          </cell>
          <cell r="H130">
            <v>594523670.78999996</v>
          </cell>
          <cell r="I130">
            <v>578228675.77999997</v>
          </cell>
        </row>
        <row r="131">
          <cell r="A131" t="str">
            <v>21212000 Other current liabilities (F 2)</v>
          </cell>
          <cell r="B131">
            <v>605805023.19000006</v>
          </cell>
          <cell r="C131">
            <v>634248407.29999995</v>
          </cell>
          <cell r="D131">
            <v>634248407.29999995</v>
          </cell>
          <cell r="E131">
            <v>634248407.29999995</v>
          </cell>
          <cell r="F131">
            <v>599697737.61000001</v>
          </cell>
          <cell r="G131">
            <v>587702428.91999996</v>
          </cell>
          <cell r="H131">
            <v>679123612.61000001</v>
          </cell>
          <cell r="I131">
            <v>736038483.34000003</v>
          </cell>
        </row>
        <row r="132">
          <cell r="A132" t="str">
            <v>21220005 Current accrued expenses - own group affil. (F 2)</v>
          </cell>
        </row>
        <row r="133">
          <cell r="A133" t="str">
            <v>21220015 Curr. accrued exp. - oth. Fr. group affiliates (F2)</v>
          </cell>
          <cell r="B133">
            <v>261523.53</v>
          </cell>
          <cell r="C133">
            <v>207029.09</v>
          </cell>
          <cell r="D133">
            <v>207029.09</v>
          </cell>
          <cell r="E133">
            <v>207029.09</v>
          </cell>
          <cell r="F133">
            <v>1260181.69</v>
          </cell>
          <cell r="G133">
            <v>1301636.0900000001</v>
          </cell>
          <cell r="H133">
            <v>1294216.98</v>
          </cell>
          <cell r="I133">
            <v>371567.95</v>
          </cell>
        </row>
        <row r="134">
          <cell r="A134" t="str">
            <v>21220025 Curr. accrued exp. - non-cons. affiliates (F 2)</v>
          </cell>
          <cell r="F134">
            <v>0</v>
          </cell>
          <cell r="G134">
            <v>0</v>
          </cell>
          <cell r="H134">
            <v>0</v>
          </cell>
          <cell r="I134">
            <v>0</v>
          </cell>
        </row>
        <row r="135">
          <cell r="A135" t="str">
            <v>21800000 Curr. portion of payments rec. on account (F 2)</v>
          </cell>
        </row>
        <row r="136">
          <cell r="A136" t="str">
            <v>55100061 Accrual for special charge for litigation (F10.1A)</v>
          </cell>
          <cell r="B136">
            <v>86600029.950000003</v>
          </cell>
          <cell r="C136">
            <v>0</v>
          </cell>
          <cell r="D136">
            <v>0</v>
          </cell>
          <cell r="E136">
            <v>0</v>
          </cell>
          <cell r="F136">
            <v>81507707.469999999</v>
          </cell>
          <cell r="G136">
            <v>80089254.829999998</v>
          </cell>
          <cell r="H136">
            <v>85685403.239999995</v>
          </cell>
          <cell r="I136">
            <v>89414947.060000002</v>
          </cell>
        </row>
        <row r="137">
          <cell r="A137" t="str">
            <v>Accrued exp. &amp; other liab. (curr.), excl. pension liab. (F2)</v>
          </cell>
          <cell r="B137">
            <v>1199407705.3800001</v>
          </cell>
          <cell r="C137">
            <v>1369420055.78</v>
          </cell>
          <cell r="D137">
            <v>1369420055.78</v>
          </cell>
          <cell r="E137">
            <v>1369420055.78</v>
          </cell>
          <cell r="F137">
            <v>1045348395.41</v>
          </cell>
          <cell r="G137">
            <v>1084513300.0599999</v>
          </cell>
          <cell r="H137">
            <v>1189256097.1400001</v>
          </cell>
          <cell r="I137">
            <v>1225223780.01</v>
          </cell>
        </row>
        <row r="138">
          <cell r="A138" t="str">
            <v>22510000 Non curr. provisions &amp; accrued expenses (F 2)</v>
          </cell>
          <cell r="B138">
            <v>60005268.039999999</v>
          </cell>
          <cell r="C138">
            <v>61803584.380000003</v>
          </cell>
          <cell r="D138">
            <v>61803584.380000003</v>
          </cell>
          <cell r="E138">
            <v>61803584.380000003</v>
          </cell>
          <cell r="F138">
            <v>50487496.549999997</v>
          </cell>
          <cell r="G138">
            <v>51446628.329999998</v>
          </cell>
          <cell r="H138">
            <v>53831549.890000001</v>
          </cell>
          <cell r="I138">
            <v>60139332.960000001</v>
          </cell>
        </row>
        <row r="139">
          <cell r="A139" t="str">
            <v>22900000 Non-curr. portion of payments rec. on account (F 2)</v>
          </cell>
        </row>
        <row r="140">
          <cell r="A140" t="str">
            <v>Accrued exp. &amp; oth liab. (non-curr), excl. pension liab (F2)</v>
          </cell>
          <cell r="B140">
            <v>60005268.039999999</v>
          </cell>
          <cell r="C140">
            <v>61803584.380000003</v>
          </cell>
          <cell r="D140">
            <v>61803584.380000003</v>
          </cell>
          <cell r="E140">
            <v>61803584.380000003</v>
          </cell>
          <cell r="F140">
            <v>50487496.549999997</v>
          </cell>
          <cell r="G140">
            <v>51446628.329999998</v>
          </cell>
          <cell r="H140">
            <v>53831549.890000001</v>
          </cell>
          <cell r="I140">
            <v>60139332.960000001</v>
          </cell>
        </row>
        <row r="141">
          <cell r="A141" t="str">
            <v>11610305 Sh-term loans to own Bus Seg affiliates (fin.) (F1)</v>
          </cell>
        </row>
        <row r="142">
          <cell r="A142" t="str">
            <v>11610405 Allow. on sh-term loans to own Bus. S. affil. (F1)</v>
          </cell>
        </row>
        <row r="143">
          <cell r="A143" t="str">
            <v>11610505 Interest rec. on loans to own Bus. Seg. affil. (F1)</v>
          </cell>
        </row>
        <row r="144">
          <cell r="A144" t="str">
            <v>11620305 Sh-term loans to oth. cons. Fres. Bus. Seg. c. (F1)</v>
          </cell>
          <cell r="B144">
            <v>82606145.790000007</v>
          </cell>
          <cell r="C144">
            <v>146072551.06999999</v>
          </cell>
          <cell r="D144">
            <v>146072551.06999999</v>
          </cell>
          <cell r="E144">
            <v>146072551.06999999</v>
          </cell>
          <cell r="F144">
            <v>70082018.349999994</v>
          </cell>
          <cell r="G144">
            <v>60648149.469999999</v>
          </cell>
          <cell r="H144">
            <v>71750948.260000005</v>
          </cell>
          <cell r="I144">
            <v>74186303.170000002</v>
          </cell>
        </row>
        <row r="145">
          <cell r="A145" t="str">
            <v>11620405 Allow. on sh-term loans to oth. cons. Fres.B.S.(F1)</v>
          </cell>
        </row>
        <row r="146">
          <cell r="A146" t="str">
            <v>11620505 Interest rec. on loans to oth cons. Fres.B.S.c.(F1)</v>
          </cell>
        </row>
        <row r="147">
          <cell r="A147" t="str">
            <v>11630300 Sh-term loans to affiliated non-cons. comp.(f.)(F1)</v>
          </cell>
          <cell r="B147">
            <v>2673453.86</v>
          </cell>
          <cell r="C147">
            <v>2176026.13</v>
          </cell>
          <cell r="D147">
            <v>2176026.13</v>
          </cell>
          <cell r="E147">
            <v>2176026.13</v>
          </cell>
          <cell r="F147">
            <v>1369733.98</v>
          </cell>
          <cell r="G147">
            <v>1375011.87</v>
          </cell>
          <cell r="H147">
            <v>1458856.35</v>
          </cell>
          <cell r="I147">
            <v>2440325.87</v>
          </cell>
        </row>
        <row r="148">
          <cell r="A148" t="str">
            <v>11630400 Allow. on sh-term loans to affil. non-cons. c. (F1)</v>
          </cell>
        </row>
        <row r="149">
          <cell r="A149" t="str">
            <v>11630500 Interest rec. on loans to affil. non-cons. c. (F1)</v>
          </cell>
          <cell r="B149">
            <v>28131.07</v>
          </cell>
          <cell r="C149">
            <v>14435.34</v>
          </cell>
          <cell r="D149">
            <v>14435.34</v>
          </cell>
          <cell r="E149">
            <v>14435.34</v>
          </cell>
          <cell r="F149">
            <v>1019.03</v>
          </cell>
          <cell r="G149">
            <v>5050.84</v>
          </cell>
          <cell r="H149">
            <v>9126.9500000000007</v>
          </cell>
          <cell r="I149">
            <v>14723.63</v>
          </cell>
        </row>
        <row r="150">
          <cell r="A150" t="str">
            <v>12302005 Loans to own Bus. Seg. comp. (fin.) (F 1)</v>
          </cell>
          <cell r="F150">
            <v>925518.33</v>
          </cell>
          <cell r="G150">
            <v>304.89999999999998</v>
          </cell>
          <cell r="H150">
            <v>304.89999999999998</v>
          </cell>
          <cell r="I150">
            <v>0</v>
          </cell>
        </row>
        <row r="151">
          <cell r="A151" t="str">
            <v>12302105 Loans to other Fres. Bus. Seg. comp. (fin.) (F 1)</v>
          </cell>
        </row>
        <row r="152">
          <cell r="A152" t="str">
            <v>12302205 Loans to non-cons. Bus. Seg. comp. (fin.) (F 1)</v>
          </cell>
          <cell r="F152">
            <v>-925518.33</v>
          </cell>
          <cell r="G152">
            <v>-304.89999999999998</v>
          </cell>
          <cell r="H152">
            <v>-304.89999999999998</v>
          </cell>
          <cell r="I152">
            <v>0</v>
          </cell>
        </row>
        <row r="153">
          <cell r="A153" t="str">
            <v>Loans to other Fres. group companies/non-cons. companies</v>
          </cell>
          <cell r="B153">
            <v>85307730.719999999</v>
          </cell>
          <cell r="C153">
            <v>148263012.53999999</v>
          </cell>
          <cell r="D153">
            <v>148263012.53999999</v>
          </cell>
          <cell r="E153">
            <v>148263012.53999999</v>
          </cell>
          <cell r="F153">
            <v>71452771.359999999</v>
          </cell>
          <cell r="G153">
            <v>62028212.18</v>
          </cell>
          <cell r="H153">
            <v>73218931.560000002</v>
          </cell>
          <cell r="I153">
            <v>76641352.670000002</v>
          </cell>
        </row>
        <row r="154">
          <cell r="A154" t="str">
            <v>33100000 EBIT</v>
          </cell>
          <cell r="B154">
            <v>383709214.89999998</v>
          </cell>
          <cell r="C154">
            <v>842106755.09000003</v>
          </cell>
          <cell r="D154">
            <v>842106755.09000003</v>
          </cell>
          <cell r="E154">
            <v>842106755.09000003</v>
          </cell>
          <cell r="F154">
            <v>325353746.87</v>
          </cell>
          <cell r="G154">
            <v>680322079.58000004</v>
          </cell>
          <cell r="H154">
            <v>1058202785.49</v>
          </cell>
          <cell r="I154">
            <v>1490583288.3699999</v>
          </cell>
        </row>
        <row r="155">
          <cell r="A155" t="str">
            <v>"</v>
          </cell>
          <cell r="B155">
            <v>0</v>
          </cell>
          <cell r="C155">
            <v>0</v>
          </cell>
          <cell r="D155">
            <v>0</v>
          </cell>
          <cell r="E155">
            <v>0</v>
          </cell>
          <cell r="F155">
            <v>0</v>
          </cell>
          <cell r="G155">
            <v>0</v>
          </cell>
          <cell r="H155">
            <v>0</v>
          </cell>
          <cell r="I155">
            <v>0</v>
          </cell>
        </row>
        <row r="156">
          <cell r="A156" t="str">
            <v>Relevant FS items DSO:</v>
          </cell>
          <cell r="B156">
            <v>0</v>
          </cell>
          <cell r="C156">
            <v>0</v>
          </cell>
          <cell r="D156">
            <v>0</v>
          </cell>
          <cell r="E156">
            <v>0</v>
          </cell>
          <cell r="F156">
            <v>0</v>
          </cell>
          <cell r="G156">
            <v>0</v>
          </cell>
          <cell r="H156">
            <v>0</v>
          </cell>
          <cell r="I156">
            <v>0</v>
          </cell>
        </row>
        <row r="157">
          <cell r="A157" t="str">
            <v>11210000 Trade acc. rec. from 3rd parties (sh-term) (F 1)</v>
          </cell>
          <cell r="B157">
            <v>2595651272.6300001</v>
          </cell>
          <cell r="C157">
            <v>2606111972.6599998</v>
          </cell>
          <cell r="D157">
            <v>2606111972.6599998</v>
          </cell>
          <cell r="E157">
            <v>2606111972.6599998</v>
          </cell>
          <cell r="F157">
            <v>2184319326.79</v>
          </cell>
          <cell r="G157">
            <v>2235663300.5100002</v>
          </cell>
          <cell r="H157">
            <v>2283821612.1700001</v>
          </cell>
          <cell r="I157">
            <v>2394365086.4899998</v>
          </cell>
        </row>
        <row r="158">
          <cell r="A158" t="str">
            <v>11220000 Allow. on trade acc. rec. 3rd parties (sh-term)(F1)</v>
          </cell>
          <cell r="B158">
            <v>-275285109.55000001</v>
          </cell>
          <cell r="C158">
            <v>-276616308.33999997</v>
          </cell>
          <cell r="D158">
            <v>-276616308.33999997</v>
          </cell>
          <cell r="E158">
            <v>-276616308.33999997</v>
          </cell>
          <cell r="F158">
            <v>-199128869.68000001</v>
          </cell>
          <cell r="G158">
            <v>-196617452.43000001</v>
          </cell>
          <cell r="H158">
            <v>-207913021.06999999</v>
          </cell>
          <cell r="I158">
            <v>-231664793.66999999</v>
          </cell>
        </row>
        <row r="159">
          <cell r="A159" t="str">
            <v>12610000 Trade acc. rec. from 3rd parties (long-term) (F 1)</v>
          </cell>
          <cell r="B159">
            <v>10724902.449999999</v>
          </cell>
          <cell r="C159">
            <v>11348970.66</v>
          </cell>
          <cell r="D159">
            <v>11348970.66</v>
          </cell>
          <cell r="E159">
            <v>11348970.66</v>
          </cell>
          <cell r="F159">
            <v>8001038.8499999996</v>
          </cell>
          <cell r="G159">
            <v>6820918.0800000001</v>
          </cell>
          <cell r="H159">
            <v>7378199.4100000001</v>
          </cell>
          <cell r="I159">
            <v>9302407.8399999999</v>
          </cell>
        </row>
        <row r="160">
          <cell r="A160" t="str">
            <v>12611000 Allow. on trade acc. rec. 3rd part. (long-term)(F1)</v>
          </cell>
          <cell r="B160">
            <v>-467844.05</v>
          </cell>
          <cell r="C160">
            <v>-12775.78</v>
          </cell>
          <cell r="D160">
            <v>-12775.78</v>
          </cell>
          <cell r="E160">
            <v>-12775.78</v>
          </cell>
          <cell r="F160">
            <v>-1438046.98</v>
          </cell>
          <cell r="G160">
            <v>-1438046.98</v>
          </cell>
          <cell r="H160">
            <v>-1642779.37</v>
          </cell>
          <cell r="I160">
            <v>-486584.46</v>
          </cell>
        </row>
        <row r="161">
          <cell r="A161" t="str">
            <v>Trade accounts receivables from 3rd parties</v>
          </cell>
          <cell r="B161">
            <v>2330623221.48</v>
          </cell>
          <cell r="C161">
            <v>2340831859.1999998</v>
          </cell>
          <cell r="D161">
            <v>2340831859.1999998</v>
          </cell>
          <cell r="E161">
            <v>2340831859.1999998</v>
          </cell>
          <cell r="F161">
            <v>1991753448.98</v>
          </cell>
          <cell r="G161">
            <v>2044428719.1800001</v>
          </cell>
          <cell r="H161">
            <v>2081644011.1400001</v>
          </cell>
          <cell r="I161">
            <v>2171516116.1999998</v>
          </cell>
        </row>
        <row r="162">
          <cell r="A162" t="str">
            <v>11610105 Trade acc. receiv. fr. own B.S. affil. (gross) (F1)</v>
          </cell>
        </row>
        <row r="163">
          <cell r="A163" t="str">
            <v>11610205 Allow. on acc. receiv. fr. own B. S. affil. (F 1)</v>
          </cell>
        </row>
        <row r="164">
          <cell r="A164" t="str">
            <v>11620105 Trade acc. receiv. fr. oth cons. F.B.S. affil. (F1)</v>
          </cell>
          <cell r="B164">
            <v>6446445.6500000004</v>
          </cell>
          <cell r="C164">
            <v>4284325.21</v>
          </cell>
          <cell r="D164">
            <v>4284325.21</v>
          </cell>
          <cell r="E164">
            <v>4284325.21</v>
          </cell>
          <cell r="F164">
            <v>5558147.2800000003</v>
          </cell>
          <cell r="G164">
            <v>16441416.880000001</v>
          </cell>
          <cell r="H164">
            <v>9705120.3699999992</v>
          </cell>
          <cell r="I164">
            <v>5467969.21</v>
          </cell>
        </row>
        <row r="165">
          <cell r="A165" t="str">
            <v>11620205 Allow. on acc. receiv. fr. oth cons.B.S. affil.(F1)</v>
          </cell>
        </row>
        <row r="166">
          <cell r="A166" t="str">
            <v>11630100 Trade acc. receiv. fr. affil. non-cons. comp. (F 1)</v>
          </cell>
          <cell r="B166">
            <v>7412063.4299999997</v>
          </cell>
          <cell r="C166">
            <v>11471794.17</v>
          </cell>
          <cell r="D166">
            <v>11471794.17</v>
          </cell>
          <cell r="E166">
            <v>11471794.17</v>
          </cell>
          <cell r="F166">
            <v>939190.02</v>
          </cell>
          <cell r="G166">
            <v>1011051.32</v>
          </cell>
          <cell r="H166">
            <v>1125859.73</v>
          </cell>
          <cell r="I166">
            <v>3683949.96</v>
          </cell>
        </row>
        <row r="167">
          <cell r="A167" t="str">
            <v>11630200 Allow. on acc. receiv. fr. affil.non-cons.comp.(F1)</v>
          </cell>
        </row>
        <row r="168">
          <cell r="A168" t="str">
            <v>Trade accounts receivables from affil. / non-cons. comp.</v>
          </cell>
          <cell r="B168">
            <v>13858509.08</v>
          </cell>
          <cell r="C168">
            <v>15756119.380000001</v>
          </cell>
          <cell r="D168">
            <v>15756119.380000001</v>
          </cell>
          <cell r="E168">
            <v>15756119.380000001</v>
          </cell>
          <cell r="F168">
            <v>6497337.2999999998</v>
          </cell>
          <cell r="G168">
            <v>17452468.199999999</v>
          </cell>
          <cell r="H168">
            <v>10830980.1</v>
          </cell>
          <cell r="I168">
            <v>9151919.1699999999</v>
          </cell>
        </row>
        <row r="169">
          <cell r="A169" t="str">
            <v>30100000 Net Sales Total</v>
          </cell>
          <cell r="B169">
            <v>2478452111.9899998</v>
          </cell>
          <cell r="C169">
            <v>5149809352.6700001</v>
          </cell>
          <cell r="D169">
            <v>5149809352.6700001</v>
          </cell>
          <cell r="E169">
            <v>5149809352.6700001</v>
          </cell>
          <cell r="F169">
            <v>2219581812.5500002</v>
          </cell>
          <cell r="G169">
            <v>4440165004.8599997</v>
          </cell>
          <cell r="H169">
            <v>6734824466.6899996</v>
          </cell>
          <cell r="I169">
            <v>9191853182.8700008</v>
          </cell>
        </row>
        <row r="170">
          <cell r="A170" t="str">
            <v>"</v>
          </cell>
          <cell r="B170">
            <v>0</v>
          </cell>
          <cell r="C170">
            <v>0</v>
          </cell>
          <cell r="D170">
            <v>0</v>
          </cell>
          <cell r="E170">
            <v>0</v>
          </cell>
          <cell r="F170">
            <v>0</v>
          </cell>
          <cell r="G170">
            <v>0</v>
          </cell>
          <cell r="H170">
            <v>0</v>
          </cell>
          <cell r="I170">
            <v>0</v>
          </cell>
        </row>
        <row r="171">
          <cell r="A171" t="str">
            <v>Relevant FS items other key figures:</v>
          </cell>
          <cell r="B171">
            <v>0</v>
          </cell>
          <cell r="C171">
            <v>0</v>
          </cell>
          <cell r="D171">
            <v>0</v>
          </cell>
          <cell r="E171">
            <v>0</v>
          </cell>
          <cell r="F171">
            <v>0</v>
          </cell>
          <cell r="G171">
            <v>0</v>
          </cell>
          <cell r="H171">
            <v>0</v>
          </cell>
          <cell r="I171">
            <v>0</v>
          </cell>
        </row>
        <row r="172">
          <cell r="A172" t="str">
            <v>11300000 Inventories (F 1)</v>
          </cell>
          <cell r="B172">
            <v>766694373.75999999</v>
          </cell>
          <cell r="C172">
            <v>820766883.00999999</v>
          </cell>
          <cell r="D172">
            <v>820766883.00999999</v>
          </cell>
          <cell r="E172">
            <v>820766883.00999999</v>
          </cell>
          <cell r="F172">
            <v>642188096.71000004</v>
          </cell>
          <cell r="G172">
            <v>675909889.34000003</v>
          </cell>
          <cell r="H172">
            <v>687501197.55999994</v>
          </cell>
          <cell r="I172">
            <v>747735945.60000002</v>
          </cell>
        </row>
        <row r="173">
          <cell r="A173" t="str">
            <v>55000031 Non-cash items (only relevant for FMC) (F3.1)</v>
          </cell>
          <cell r="B173">
            <v>-12336743.74</v>
          </cell>
          <cell r="C173">
            <v>0</v>
          </cell>
          <cell r="D173">
            <v>0</v>
          </cell>
          <cell r="E173">
            <v>0</v>
          </cell>
          <cell r="F173">
            <v>-9893757.6300000008</v>
          </cell>
          <cell r="G173">
            <v>-19715670.73</v>
          </cell>
          <cell r="H173">
            <v>-29514033.77</v>
          </cell>
          <cell r="I173">
            <v>-38379390.68</v>
          </cell>
        </row>
        <row r="174">
          <cell r="A174" t="str">
            <v>Corrected EBITDA (FMC view) (only relevant for FMC)</v>
          </cell>
          <cell r="B174">
            <v>505424671.68000001</v>
          </cell>
          <cell r="C174">
            <v>1069064323.38</v>
          </cell>
          <cell r="D174">
            <v>1069064323.38</v>
          </cell>
          <cell r="E174">
            <v>1069064323.38</v>
          </cell>
          <cell r="F174">
            <v>434650836.95999998</v>
          </cell>
          <cell r="G174">
            <v>894075096.35000002</v>
          </cell>
          <cell r="H174">
            <v>1381847131.9200001</v>
          </cell>
          <cell r="I174">
            <v>1929309954.9400001</v>
          </cell>
        </row>
        <row r="175">
          <cell r="A175" t="str">
            <v>23000000 Total Shareholders Equity (F 2)</v>
          </cell>
          <cell r="B175">
            <v>6465546192.2399998</v>
          </cell>
          <cell r="C175">
            <v>6729292315.6000004</v>
          </cell>
          <cell r="D175">
            <v>6729292315.6000004</v>
          </cell>
          <cell r="E175">
            <v>6729292315.6000004</v>
          </cell>
          <cell r="F175">
            <v>5543445833.9499998</v>
          </cell>
          <cell r="G175">
            <v>5480524890.04</v>
          </cell>
          <cell r="H175">
            <v>5852120093.79</v>
          </cell>
          <cell r="I175">
            <v>6230015686.5299997</v>
          </cell>
        </row>
        <row r="176">
          <cell r="A176" t="str">
            <v>"</v>
          </cell>
          <cell r="B176">
            <v>0</v>
          </cell>
          <cell r="C176">
            <v>0</v>
          </cell>
          <cell r="D176">
            <v>0</v>
          </cell>
          <cell r="E176">
            <v>0</v>
          </cell>
          <cell r="F176">
            <v>0</v>
          </cell>
          <cell r="G176">
            <v>0</v>
          </cell>
          <cell r="H176">
            <v>0</v>
          </cell>
          <cell r="I176">
            <v>0</v>
          </cell>
        </row>
        <row r="177">
          <cell r="A177" t="str">
            <v>Relevant FS items Net Sales per Region:</v>
          </cell>
          <cell r="B177">
            <v>0</v>
          </cell>
          <cell r="C177">
            <v>0</v>
          </cell>
          <cell r="D177">
            <v>0</v>
          </cell>
          <cell r="E177">
            <v>0</v>
          </cell>
          <cell r="F177">
            <v>0</v>
          </cell>
          <cell r="G177">
            <v>0</v>
          </cell>
          <cell r="H177">
            <v>0</v>
          </cell>
          <cell r="I177">
            <v>0</v>
          </cell>
        </row>
        <row r="178">
          <cell r="A178" t="str">
            <v>55200042 Total Sales Germany (F 32)</v>
          </cell>
          <cell r="B178">
            <v>80577160.680000007</v>
          </cell>
          <cell r="C178">
            <v>163239011.28999999</v>
          </cell>
          <cell r="D178">
            <v>163239011.28999999</v>
          </cell>
          <cell r="E178">
            <v>163239011.28999999</v>
          </cell>
          <cell r="F178">
            <v>72783734.560000002</v>
          </cell>
          <cell r="G178">
            <v>146484102.99000001</v>
          </cell>
          <cell r="H178">
            <v>223643076.62</v>
          </cell>
          <cell r="I178">
            <v>305680045.91000003</v>
          </cell>
        </row>
        <row r="179">
          <cell r="A179" t="str">
            <v>55200042 Total Sales Europe ex. Ger (F 32)</v>
          </cell>
          <cell r="B179">
            <v>407409045.08999997</v>
          </cell>
          <cell r="C179">
            <v>840090797.67999995</v>
          </cell>
          <cell r="D179">
            <v>840090797.67999995</v>
          </cell>
          <cell r="E179">
            <v>840090797.67999995</v>
          </cell>
          <cell r="F179">
            <v>375721310.19999999</v>
          </cell>
          <cell r="G179">
            <v>774470092.79999995</v>
          </cell>
          <cell r="H179">
            <v>1188923542.1800001</v>
          </cell>
          <cell r="I179">
            <v>1620788377.8599999</v>
          </cell>
        </row>
        <row r="180">
          <cell r="A180" t="str">
            <v>55200042 Total Sales North America (F 32)</v>
          </cell>
          <cell r="B180">
            <v>1578246756.9000001</v>
          </cell>
          <cell r="C180">
            <v>3301364459.2399998</v>
          </cell>
          <cell r="D180">
            <v>3301364459.2399998</v>
          </cell>
          <cell r="E180">
            <v>3301364459.2399998</v>
          </cell>
          <cell r="F180">
            <v>1421805731.71</v>
          </cell>
          <cell r="G180">
            <v>2805756841.5100002</v>
          </cell>
          <cell r="H180">
            <v>4233785871.6599998</v>
          </cell>
          <cell r="I180">
            <v>5760811391.4399996</v>
          </cell>
        </row>
        <row r="181">
          <cell r="A181" t="str">
            <v>55200042 Total Sales Asia-Pacific (F 32)</v>
          </cell>
          <cell r="B181">
            <v>206678938.94999999</v>
          </cell>
          <cell r="C181">
            <v>430866267.97000003</v>
          </cell>
          <cell r="D181">
            <v>430866267.97000003</v>
          </cell>
          <cell r="E181">
            <v>430866267.97000003</v>
          </cell>
          <cell r="F181">
            <v>180539445.19999999</v>
          </cell>
          <cell r="G181">
            <v>371028374.73000002</v>
          </cell>
          <cell r="H181">
            <v>567431809.30999994</v>
          </cell>
          <cell r="I181">
            <v>794466615.96000004</v>
          </cell>
        </row>
        <row r="182">
          <cell r="A182" t="str">
            <v>55200042 Total Sales Latin America (F 32)</v>
          </cell>
          <cell r="B182">
            <v>175140118.65000001</v>
          </cell>
          <cell r="C182">
            <v>352741707.51999998</v>
          </cell>
          <cell r="D182">
            <v>352741707.51999998</v>
          </cell>
          <cell r="E182">
            <v>352741707.51999998</v>
          </cell>
          <cell r="F182">
            <v>140165391.53999999</v>
          </cell>
          <cell r="G182">
            <v>286531134.26999998</v>
          </cell>
          <cell r="H182">
            <v>438062277.39999998</v>
          </cell>
          <cell r="I182">
            <v>597118901.50999999</v>
          </cell>
        </row>
        <row r="183">
          <cell r="A183" t="str">
            <v>55200042 Total Sales Africa (F 32)</v>
          </cell>
          <cell r="B183">
            <v>30400091.75</v>
          </cell>
          <cell r="C183">
            <v>61507108.950000003</v>
          </cell>
          <cell r="D183">
            <v>61507108.950000003</v>
          </cell>
          <cell r="E183">
            <v>61507108.950000003</v>
          </cell>
          <cell r="F183">
            <v>28566199.370000001</v>
          </cell>
          <cell r="G183">
            <v>55446853.960000001</v>
          </cell>
          <cell r="H183">
            <v>82977889.409999996</v>
          </cell>
          <cell r="I183">
            <v>112987850.3</v>
          </cell>
        </row>
        <row r="184">
          <cell r="A184" t="str">
            <v>55200042 Total Sales all regions (F 32)</v>
          </cell>
          <cell r="B184">
            <v>2478452112.02</v>
          </cell>
          <cell r="C184">
            <v>5149809352.6499996</v>
          </cell>
          <cell r="D184">
            <v>5149809352.6499996</v>
          </cell>
          <cell r="E184">
            <v>5149809352.6499996</v>
          </cell>
          <cell r="F184">
            <v>2219581812.5799999</v>
          </cell>
          <cell r="G184">
            <v>4439717400.2600002</v>
          </cell>
          <cell r="H184">
            <v>6734824466.5799999</v>
          </cell>
          <cell r="I184">
            <v>9191853182.9799995</v>
          </cell>
        </row>
        <row r="185">
          <cell r="A185" t="str">
            <v>55200042 Total Sales China (F 32)</v>
          </cell>
          <cell r="B185">
            <v>32729804</v>
          </cell>
          <cell r="C185">
            <v>74676463.140000001</v>
          </cell>
          <cell r="D185">
            <v>74676463.140000001</v>
          </cell>
          <cell r="E185">
            <v>74676463.140000001</v>
          </cell>
          <cell r="F185">
            <v>26535087.719999999</v>
          </cell>
          <cell r="G185">
            <v>55493045.5</v>
          </cell>
          <cell r="H185">
            <v>86865642.5</v>
          </cell>
          <cell r="I185">
            <v>131281969.38</v>
          </cell>
        </row>
        <row r="186">
          <cell r="A186" t="str">
            <v>Check Total sales (F 32 - F 3.1 = 0)</v>
          </cell>
          <cell r="B186">
            <v>0.03</v>
          </cell>
          <cell r="C186">
            <v>-0.02</v>
          </cell>
          <cell r="D186">
            <v>-0.02</v>
          </cell>
          <cell r="E186">
            <v>-0.02</v>
          </cell>
          <cell r="F186">
            <v>0.03</v>
          </cell>
          <cell r="G186">
            <v>-447604.6</v>
          </cell>
          <cell r="H186">
            <v>-0.11</v>
          </cell>
          <cell r="I186">
            <v>0.11</v>
          </cell>
        </row>
        <row r="187">
          <cell r="A187" t="str">
            <v>55200041 Sales to 3rd parties &amp; non-cons. Germany (F 32)</v>
          </cell>
          <cell r="B187">
            <v>76274981.390000001</v>
          </cell>
          <cell r="C187">
            <v>154203627.41</v>
          </cell>
          <cell r="D187">
            <v>154203627.41</v>
          </cell>
          <cell r="E187">
            <v>154203627.41</v>
          </cell>
          <cell r="F187">
            <v>72255848.620000005</v>
          </cell>
          <cell r="G187">
            <v>145154098.5</v>
          </cell>
          <cell r="H187">
            <v>217588549.25999999</v>
          </cell>
          <cell r="I187">
            <v>296490117.13</v>
          </cell>
        </row>
        <row r="188">
          <cell r="A188" t="str">
            <v>55200041 Sales to 3rd parties &amp; non-cons. Europe ex. Ger F32</v>
          </cell>
          <cell r="B188">
            <v>407331180.76999998</v>
          </cell>
          <cell r="C188">
            <v>839815303.27999997</v>
          </cell>
          <cell r="D188">
            <v>839815303.27999997</v>
          </cell>
          <cell r="E188">
            <v>839815303.27999997</v>
          </cell>
          <cell r="F188">
            <v>375567283.63</v>
          </cell>
          <cell r="G188">
            <v>773999569.30999994</v>
          </cell>
          <cell r="H188">
            <v>1184817103.96</v>
          </cell>
          <cell r="I188">
            <v>1616386971.6199999</v>
          </cell>
        </row>
        <row r="189">
          <cell r="A189" t="str">
            <v>55200041 Sales to 3rd parties &amp; non-cons. North America F32</v>
          </cell>
          <cell r="B189">
            <v>1578246756.9000001</v>
          </cell>
          <cell r="C189">
            <v>3301364459.2399998</v>
          </cell>
          <cell r="D189">
            <v>3301364459.2399998</v>
          </cell>
          <cell r="E189">
            <v>3301364459.2399998</v>
          </cell>
          <cell r="F189">
            <v>1421805731.71</v>
          </cell>
          <cell r="G189">
            <v>2805756841.5100002</v>
          </cell>
          <cell r="H189">
            <v>4233785871.6599998</v>
          </cell>
          <cell r="I189">
            <v>5760811391.4399996</v>
          </cell>
        </row>
        <row r="190">
          <cell r="A190" t="str">
            <v>55200041 Sales to 3rd parties &amp; non-cons. Asia-Pacific F 32</v>
          </cell>
          <cell r="B190">
            <v>206543855.65000001</v>
          </cell>
          <cell r="C190">
            <v>430423442.11000001</v>
          </cell>
          <cell r="D190">
            <v>430423442.11000001</v>
          </cell>
          <cell r="E190">
            <v>430423442.11000001</v>
          </cell>
          <cell r="F190">
            <v>180539445.19999999</v>
          </cell>
          <cell r="G190">
            <v>371028374.73000002</v>
          </cell>
          <cell r="H190">
            <v>567431809.30999994</v>
          </cell>
          <cell r="I190">
            <v>793736331.91999996</v>
          </cell>
        </row>
        <row r="191">
          <cell r="A191" t="str">
            <v>55200041 Sales to 3rd parties &amp; non-cons. Latin-America F32</v>
          </cell>
          <cell r="B191">
            <v>175139716.19</v>
          </cell>
          <cell r="C191">
            <v>352741321.31</v>
          </cell>
          <cell r="D191">
            <v>352741321.31</v>
          </cell>
          <cell r="E191">
            <v>352741321.31</v>
          </cell>
          <cell r="F191">
            <v>140165391.53999999</v>
          </cell>
          <cell r="G191">
            <v>286531134.26999998</v>
          </cell>
          <cell r="H191">
            <v>437932326.82999998</v>
          </cell>
          <cell r="I191">
            <v>596988957.04999995</v>
          </cell>
        </row>
        <row r="192">
          <cell r="A192" t="str">
            <v>55200041 Sales to 3rd parties &amp; non-cons. Africa (F 32)</v>
          </cell>
          <cell r="B192">
            <v>30400091.75</v>
          </cell>
          <cell r="C192">
            <v>61507108.950000003</v>
          </cell>
          <cell r="D192">
            <v>61507108.950000003</v>
          </cell>
          <cell r="E192">
            <v>61507108.950000003</v>
          </cell>
          <cell r="F192">
            <v>28566199.370000001</v>
          </cell>
          <cell r="G192">
            <v>55446853.960000001</v>
          </cell>
          <cell r="H192">
            <v>82903463.209999993</v>
          </cell>
          <cell r="I192">
            <v>112913424.09</v>
          </cell>
        </row>
        <row r="193">
          <cell r="A193" t="str">
            <v>3xxxxxxx Net Sales to 3rd parties &amp; non-cons. all regions</v>
          </cell>
          <cell r="B193">
            <v>2473936582.6300001</v>
          </cell>
          <cell r="C193">
            <v>5140055262.3199997</v>
          </cell>
          <cell r="D193">
            <v>5140055262.3199997</v>
          </cell>
          <cell r="E193">
            <v>5140055262.3199997</v>
          </cell>
          <cell r="F193">
            <v>2218899900.1500001</v>
          </cell>
          <cell r="G193">
            <v>4438446905.5600004</v>
          </cell>
          <cell r="H193">
            <v>6724459124.3299999</v>
          </cell>
          <cell r="I193">
            <v>9177327193.1499996</v>
          </cell>
        </row>
        <row r="194">
          <cell r="A194" t="str">
            <v>55200041 Sales to 3rd parties &amp; non-cons. China (F 32)</v>
          </cell>
          <cell r="B194">
            <v>32729804</v>
          </cell>
          <cell r="C194">
            <v>74676463.140000001</v>
          </cell>
          <cell r="D194">
            <v>74676463.140000001</v>
          </cell>
          <cell r="E194">
            <v>74676463.140000001</v>
          </cell>
          <cell r="F194">
            <v>26535087.719999999</v>
          </cell>
          <cell r="G194">
            <v>55493045.5</v>
          </cell>
          <cell r="H194">
            <v>86865642.5</v>
          </cell>
          <cell r="I194">
            <v>131281969.38</v>
          </cell>
        </row>
        <row r="195">
          <cell r="A195" t="str">
            <v>Check Sales to 3rd parties &amp; non-cons. (F 32 - F 3.1 = 0)</v>
          </cell>
          <cell r="B195">
            <v>0.02</v>
          </cell>
          <cell r="C195">
            <v>-0.02</v>
          </cell>
          <cell r="D195">
            <v>-0.02</v>
          </cell>
          <cell r="E195">
            <v>-0.02</v>
          </cell>
          <cell r="F195">
            <v>-0.08</v>
          </cell>
          <cell r="G195">
            <v>-530033.28</v>
          </cell>
          <cell r="H195">
            <v>-0.1</v>
          </cell>
          <cell r="I195">
            <v>0.1</v>
          </cell>
        </row>
        <row r="196">
          <cell r="A196" t="str">
            <v>"</v>
          </cell>
          <cell r="B196">
            <v>0</v>
          </cell>
          <cell r="C196">
            <v>0</v>
          </cell>
          <cell r="D196">
            <v>0</v>
          </cell>
          <cell r="E196">
            <v>0</v>
          </cell>
          <cell r="F196">
            <v>0</v>
          </cell>
          <cell r="G196">
            <v>0</v>
          </cell>
          <cell r="H196">
            <v>0</v>
          </cell>
          <cell r="I196">
            <v>0</v>
          </cell>
        </row>
        <row r="197">
          <cell r="A197" t="str">
            <v>Relevant FS items CAPEX &amp; Acquisitions:</v>
          </cell>
          <cell r="B197">
            <v>0</v>
          </cell>
          <cell r="C197">
            <v>0</v>
          </cell>
          <cell r="D197">
            <v>0</v>
          </cell>
          <cell r="E197">
            <v>0</v>
          </cell>
          <cell r="F197">
            <v>0</v>
          </cell>
          <cell r="G197">
            <v>0</v>
          </cell>
          <cell r="H197">
            <v>0</v>
          </cell>
          <cell r="I197">
            <v>0</v>
          </cell>
        </row>
        <row r="198">
          <cell r="A198" t="str">
            <v>55200048 CAPEX, gross Germany (F 32)</v>
          </cell>
          <cell r="B198">
            <v>9384584.2200000007</v>
          </cell>
          <cell r="C198">
            <v>28408107.98</v>
          </cell>
          <cell r="D198">
            <v>28408107.98</v>
          </cell>
          <cell r="E198">
            <v>28408107.98</v>
          </cell>
          <cell r="F198">
            <v>4765824.5599999996</v>
          </cell>
          <cell r="G198">
            <v>15765077.68</v>
          </cell>
          <cell r="H198">
            <v>31512592.960000001</v>
          </cell>
          <cell r="I198">
            <v>49196900.140000001</v>
          </cell>
        </row>
        <row r="199">
          <cell r="A199" t="str">
            <v>55200048 CAPEX, gross Europe ex. Ger (F 32)</v>
          </cell>
          <cell r="B199">
            <v>26261963.690000001</v>
          </cell>
          <cell r="C199">
            <v>50175042.039999999</v>
          </cell>
          <cell r="D199">
            <v>50175042.039999999</v>
          </cell>
          <cell r="E199">
            <v>50175042.039999999</v>
          </cell>
          <cell r="F199">
            <v>15362514.619999999</v>
          </cell>
          <cell r="G199">
            <v>38858949.539999999</v>
          </cell>
          <cell r="H199">
            <v>64035174.549999997</v>
          </cell>
          <cell r="I199">
            <v>103122039.51000001</v>
          </cell>
        </row>
        <row r="200">
          <cell r="A200" t="str">
            <v>55200048 CAPEX, gross North America (F 32)</v>
          </cell>
          <cell r="B200">
            <v>49080895.640000001</v>
          </cell>
          <cell r="C200">
            <v>107818538.37</v>
          </cell>
          <cell r="D200">
            <v>107818538.37</v>
          </cell>
          <cell r="E200">
            <v>107818538.37</v>
          </cell>
          <cell r="F200">
            <v>50512102.340000004</v>
          </cell>
          <cell r="G200">
            <v>85473564</v>
          </cell>
          <cell r="H200">
            <v>134980656.24000001</v>
          </cell>
          <cell r="I200">
            <v>190991255.03</v>
          </cell>
        </row>
        <row r="201">
          <cell r="A201" t="str">
            <v>55200048 CAPEX, gross Asia-Pacific (F 32)</v>
          </cell>
          <cell r="B201">
            <v>4833464.3</v>
          </cell>
          <cell r="C201">
            <v>10779596.609999999</v>
          </cell>
          <cell r="D201">
            <v>10779596.609999999</v>
          </cell>
          <cell r="E201">
            <v>10779596.609999999</v>
          </cell>
          <cell r="F201">
            <v>4295222.22</v>
          </cell>
          <cell r="G201">
            <v>9510813.1400000006</v>
          </cell>
          <cell r="H201">
            <v>16155023.109999999</v>
          </cell>
          <cell r="I201">
            <v>38574827.590000004</v>
          </cell>
        </row>
        <row r="202">
          <cell r="A202" t="str">
            <v>55200048 CAPEX, gross Latin America (F 32)</v>
          </cell>
          <cell r="B202">
            <v>5112819.6500000004</v>
          </cell>
          <cell r="C202">
            <v>15833055.15</v>
          </cell>
          <cell r="D202">
            <v>15833055.15</v>
          </cell>
          <cell r="E202">
            <v>15833055.15</v>
          </cell>
          <cell r="F202">
            <v>10013488.300000001</v>
          </cell>
          <cell r="G202">
            <v>19139603.760000002</v>
          </cell>
          <cell r="H202">
            <v>34079928.189999998</v>
          </cell>
          <cell r="I202">
            <v>45007955.460000001</v>
          </cell>
        </row>
        <row r="203">
          <cell r="A203" t="str">
            <v>55200048 CAPEX, gross Africa (F 32)</v>
          </cell>
          <cell r="B203">
            <v>244736.04</v>
          </cell>
          <cell r="C203">
            <v>963926.73</v>
          </cell>
          <cell r="D203">
            <v>963926.73</v>
          </cell>
          <cell r="E203">
            <v>963926.73</v>
          </cell>
          <cell r="F203">
            <v>698595.76</v>
          </cell>
          <cell r="G203">
            <v>1142534.21</v>
          </cell>
          <cell r="H203">
            <v>1217648.06</v>
          </cell>
          <cell r="I203">
            <v>2600195.4</v>
          </cell>
        </row>
        <row r="204">
          <cell r="A204" t="str">
            <v>55200048 CAPEX, gross all regions (F 32)</v>
          </cell>
          <cell r="B204">
            <v>94918463.540000007</v>
          </cell>
          <cell r="C204">
            <v>213978266.88</v>
          </cell>
          <cell r="D204">
            <v>213978266.88</v>
          </cell>
          <cell r="E204">
            <v>213978266.88</v>
          </cell>
          <cell r="F204">
            <v>85647747.799999997</v>
          </cell>
          <cell r="G204">
            <v>169890542.33000001</v>
          </cell>
          <cell r="H204">
            <v>281981023.11000001</v>
          </cell>
          <cell r="I204">
            <v>429493173.13</v>
          </cell>
        </row>
        <row r="205">
          <cell r="A205" t="str">
            <v>55200048 CAPEX, gross China (F 32)</v>
          </cell>
          <cell r="B205">
            <v>580955.14</v>
          </cell>
          <cell r="C205">
            <v>1468184.34</v>
          </cell>
          <cell r="D205">
            <v>1468184.34</v>
          </cell>
          <cell r="E205">
            <v>1468184.34</v>
          </cell>
          <cell r="F205">
            <v>544448.06999999995</v>
          </cell>
          <cell r="G205">
            <v>1385030.74</v>
          </cell>
          <cell r="H205">
            <v>2737172.41</v>
          </cell>
          <cell r="I205">
            <v>18112779.449999999</v>
          </cell>
        </row>
        <row r="206">
          <cell r="A206" t="str">
            <v>55210510 Purchases of PPE (F25) [relevant for CAPEX Biotech]</v>
          </cell>
          <cell r="B206">
            <v>94917607.569999993</v>
          </cell>
          <cell r="C206">
            <v>0</v>
          </cell>
          <cell r="D206">
            <v>0</v>
          </cell>
          <cell r="E206">
            <v>0</v>
          </cell>
          <cell r="F206">
            <v>85647660.819999993</v>
          </cell>
          <cell r="G206">
            <v>169885974.91</v>
          </cell>
          <cell r="H206">
            <v>281980803.41000003</v>
          </cell>
          <cell r="I206">
            <v>429493534.48000002</v>
          </cell>
        </row>
        <row r="207">
          <cell r="A207" t="str">
            <v>Check CAPEX, gr (F32-F25=0) [relevant only for Helios/Vamed]</v>
          </cell>
          <cell r="B207">
            <v>-855.97</v>
          </cell>
          <cell r="C207">
            <v>-213978266.88</v>
          </cell>
          <cell r="D207">
            <v>-213978266.88</v>
          </cell>
          <cell r="E207">
            <v>-213978266.88</v>
          </cell>
          <cell r="F207">
            <v>-86.98</v>
          </cell>
          <cell r="G207">
            <v>-4567.42</v>
          </cell>
          <cell r="H207">
            <v>-219.7</v>
          </cell>
          <cell r="I207">
            <v>361.35</v>
          </cell>
        </row>
        <row r="208">
          <cell r="A208" t="str">
            <v>55200049 Acquisitons, gross Germany (F 32)</v>
          </cell>
          <cell r="B208">
            <v>145018.57999999999</v>
          </cell>
          <cell r="C208">
            <v>3473586.69</v>
          </cell>
          <cell r="D208">
            <v>3473586.69</v>
          </cell>
          <cell r="E208">
            <v>3473586.69</v>
          </cell>
          <cell r="F208">
            <v>123857.84</v>
          </cell>
          <cell r="G208">
            <v>418189.65</v>
          </cell>
          <cell r="H208">
            <v>5236270.68</v>
          </cell>
          <cell r="I208">
            <v>10034870.039999999</v>
          </cell>
        </row>
        <row r="209">
          <cell r="A209" t="str">
            <v>55200049 Acquisitons, gross Europe ex Ger (F 32)</v>
          </cell>
          <cell r="B209">
            <v>-1026027.85</v>
          </cell>
          <cell r="C209">
            <v>7362420.54</v>
          </cell>
          <cell r="D209">
            <v>7362420.54</v>
          </cell>
          <cell r="E209">
            <v>7362420.54</v>
          </cell>
          <cell r="F209">
            <v>2949518.75</v>
          </cell>
          <cell r="G209">
            <v>538671968.64999998</v>
          </cell>
          <cell r="H209">
            <v>544551761.97000003</v>
          </cell>
          <cell r="I209">
            <v>755363351.73000002</v>
          </cell>
        </row>
        <row r="210">
          <cell r="A210" t="str">
            <v>55200049 Acquisitons, gross North America (F 32)</v>
          </cell>
          <cell r="B210">
            <v>1297976273.5</v>
          </cell>
          <cell r="C210">
            <v>1334876887.6500001</v>
          </cell>
          <cell r="D210">
            <v>1334876887.6500001</v>
          </cell>
          <cell r="E210">
            <v>1334876887.6500001</v>
          </cell>
          <cell r="F210">
            <v>247259471.49000001</v>
          </cell>
          <cell r="G210">
            <v>262766161.94999999</v>
          </cell>
          <cell r="H210">
            <v>287535395.54000002</v>
          </cell>
          <cell r="I210">
            <v>595759604.99000001</v>
          </cell>
        </row>
        <row r="211">
          <cell r="A211" t="str">
            <v>55200049 Acquisitons, gross Asia-Pacific (F 32)</v>
          </cell>
          <cell r="B211">
            <v>719447.93</v>
          </cell>
          <cell r="C211">
            <v>1344236.56</v>
          </cell>
          <cell r="D211">
            <v>1344236.56</v>
          </cell>
          <cell r="E211">
            <v>1344236.56</v>
          </cell>
          <cell r="F211">
            <v>142323.32</v>
          </cell>
          <cell r="G211">
            <v>1049704.9099999999</v>
          </cell>
          <cell r="H211">
            <v>1098040.3999999999</v>
          </cell>
          <cell r="I211">
            <v>72287027.400000006</v>
          </cell>
        </row>
        <row r="212">
          <cell r="A212" t="str">
            <v>55200049 Acquisitons, gross Latin America (F 32)</v>
          </cell>
          <cell r="B212">
            <v>1736209.48</v>
          </cell>
          <cell r="C212">
            <v>3953298.89</v>
          </cell>
          <cell r="D212">
            <v>3953298.89</v>
          </cell>
          <cell r="E212">
            <v>3953298.89</v>
          </cell>
          <cell r="F212">
            <v>2178172.2999999998</v>
          </cell>
          <cell r="G212">
            <v>2521544.83</v>
          </cell>
          <cell r="H212">
            <v>6142622.4199999999</v>
          </cell>
          <cell r="I212">
            <v>15082169.390000001</v>
          </cell>
        </row>
        <row r="213">
          <cell r="A213" t="str">
            <v>55200049 Acquisitons, gross Africa (F 32)</v>
          </cell>
          <cell r="B213">
            <v>2092.21</v>
          </cell>
          <cell r="C213">
            <v>7130.17</v>
          </cell>
          <cell r="D213">
            <v>7130.17</v>
          </cell>
          <cell r="E213">
            <v>7130.17</v>
          </cell>
          <cell r="F213">
            <v>7240.76</v>
          </cell>
          <cell r="G213">
            <v>9448.43</v>
          </cell>
          <cell r="H213">
            <v>9614.1299999999992</v>
          </cell>
          <cell r="I213">
            <v>9631.19</v>
          </cell>
        </row>
        <row r="214">
          <cell r="A214" t="str">
            <v>55200049 Acquisitons, gross all regions (F 32)</v>
          </cell>
          <cell r="B214">
            <v>1299553013.8499999</v>
          </cell>
          <cell r="C214">
            <v>1351017560.5</v>
          </cell>
          <cell r="D214">
            <v>1351017560.5</v>
          </cell>
          <cell r="E214">
            <v>1351017560.5</v>
          </cell>
          <cell r="F214">
            <v>252660584.46000001</v>
          </cell>
          <cell r="G214">
            <v>805437018.41999996</v>
          </cell>
          <cell r="H214">
            <v>844573705.13999999</v>
          </cell>
          <cell r="I214">
            <v>1448536654.74</v>
          </cell>
        </row>
        <row r="215">
          <cell r="A215" t="str">
            <v>55200049 Acquisitons, gross China (F 32)</v>
          </cell>
          <cell r="F215">
            <v>0</v>
          </cell>
          <cell r="G215">
            <v>0</v>
          </cell>
          <cell r="H215">
            <v>0</v>
          </cell>
          <cell r="I215">
            <v>0</v>
          </cell>
        </row>
        <row r="216">
          <cell r="A216" t="str">
            <v>55220412/-13/-14/-17 Acqu+inv,gr/cash (F27.1) [Helios/Vamed]</v>
          </cell>
          <cell r="B216">
            <v>1667758620.6900001</v>
          </cell>
          <cell r="C216">
            <v>1686153490.1600001</v>
          </cell>
          <cell r="D216">
            <v>1686153490.1600001</v>
          </cell>
          <cell r="E216">
            <v>1686153490.1600001</v>
          </cell>
          <cell r="F216">
            <v>36733187.130000003</v>
          </cell>
          <cell r="G216">
            <v>614215364.88</v>
          </cell>
          <cell r="H216">
            <v>672331318.87</v>
          </cell>
          <cell r="I216">
            <v>1176127155.1600001</v>
          </cell>
        </row>
        <row r="217">
          <cell r="A217" t="str">
            <v>Check Acqu., gr (F32-F27.1=0) [rel. only for Helios/Vamed]</v>
          </cell>
          <cell r="B217">
            <v>368205606.83999997</v>
          </cell>
          <cell r="C217">
            <v>335135929.66000003</v>
          </cell>
          <cell r="D217">
            <v>335135929.66000003</v>
          </cell>
          <cell r="E217">
            <v>335135929.66000003</v>
          </cell>
          <cell r="F217">
            <v>-215927397.33000001</v>
          </cell>
          <cell r="G217">
            <v>-191221653.53999999</v>
          </cell>
          <cell r="H217">
            <v>-172242386.27000001</v>
          </cell>
          <cell r="I217">
            <v>-272409499.57999998</v>
          </cell>
        </row>
        <row r="218">
          <cell r="A218" t="str">
            <v>55210530/-40 Acqu+inv,gr/cash acqu(F25) [rel f Acqu Biotech]</v>
          </cell>
          <cell r="B218">
            <v>1299055538.5999999</v>
          </cell>
          <cell r="C218">
            <v>0</v>
          </cell>
          <cell r="D218">
            <v>0</v>
          </cell>
          <cell r="E218">
            <v>0</v>
          </cell>
          <cell r="F218">
            <v>247654970.75999999</v>
          </cell>
          <cell r="G218">
            <v>799927309.00999999</v>
          </cell>
          <cell r="H218">
            <v>832771418.40999997</v>
          </cell>
          <cell r="I218">
            <v>1282563936.78</v>
          </cell>
        </row>
        <row r="219">
          <cell r="A219" t="str">
            <v>55220415/-16 Cash paid/acq. (F 27.1) [rel. f. Helios/Vamed]</v>
          </cell>
          <cell r="B219">
            <v>1298137000</v>
          </cell>
          <cell r="C219">
            <v>1312455000</v>
          </cell>
          <cell r="D219">
            <v>1312455000</v>
          </cell>
          <cell r="E219">
            <v>1312455000</v>
          </cell>
          <cell r="F219">
            <v>32185000</v>
          </cell>
          <cell r="G219">
            <v>585190000</v>
          </cell>
          <cell r="H219">
            <v>616984000</v>
          </cell>
          <cell r="I219">
            <v>972868000</v>
          </cell>
        </row>
        <row r="220">
          <cell r="A220" t="str">
            <v>Check Net cash paid f Acqu. (F 27.1-F25=0) [Helios/Vamed]</v>
          </cell>
          <cell r="B220">
            <v>918538.59999990498</v>
          </cell>
          <cell r="C220">
            <v>-1312455000</v>
          </cell>
          <cell r="D220">
            <v>-1312455000</v>
          </cell>
          <cell r="E220">
            <v>-1312455000</v>
          </cell>
          <cell r="F220">
            <v>215469970.75999901</v>
          </cell>
          <cell r="G220">
            <v>214737309.00999901</v>
          </cell>
          <cell r="H220">
            <v>215787418.40999901</v>
          </cell>
          <cell r="I220">
            <v>309695936.77999902</v>
          </cell>
        </row>
        <row r="221">
          <cell r="A221" t="str">
            <v>"</v>
          </cell>
          <cell r="B221">
            <v>0</v>
          </cell>
          <cell r="C221">
            <v>0</v>
          </cell>
          <cell r="D221">
            <v>0</v>
          </cell>
          <cell r="E221">
            <v>0</v>
          </cell>
          <cell r="F221">
            <v>0</v>
          </cell>
          <cell r="G221">
            <v>0</v>
          </cell>
          <cell r="H221">
            <v>0</v>
          </cell>
          <cell r="I221">
            <v>0</v>
          </cell>
        </row>
        <row r="222">
          <cell r="A222" t="str">
            <v>Relevant FS items SG&amp;A-Split:</v>
          </cell>
          <cell r="B222">
            <v>0</v>
          </cell>
          <cell r="C222">
            <v>0</v>
          </cell>
          <cell r="D222">
            <v>0</v>
          </cell>
          <cell r="E222">
            <v>0</v>
          </cell>
          <cell r="F222">
            <v>0</v>
          </cell>
          <cell r="G222">
            <v>0</v>
          </cell>
          <cell r="H222">
            <v>0</v>
          </cell>
          <cell r="I222">
            <v>0</v>
          </cell>
        </row>
        <row r="223">
          <cell r="A223" t="str">
            <v>31210000 Selling costs (F3.1)</v>
          </cell>
          <cell r="B223">
            <v>-77155000.079999998</v>
          </cell>
          <cell r="C223">
            <v>-159952337.68000001</v>
          </cell>
          <cell r="D223">
            <v>-159952337.68000001</v>
          </cell>
          <cell r="E223">
            <v>-159952337.68000001</v>
          </cell>
          <cell r="F223">
            <v>-60446784.240000002</v>
          </cell>
          <cell r="G223">
            <v>-125695393.81</v>
          </cell>
          <cell r="H223">
            <v>-190484907.87</v>
          </cell>
          <cell r="I223">
            <v>-260247611.44</v>
          </cell>
        </row>
        <row r="224">
          <cell r="A224" t="str">
            <v>31220000 General &amp; administration costs (F3.1)</v>
          </cell>
          <cell r="B224">
            <v>-351918984.23000002</v>
          </cell>
          <cell r="C224">
            <v>-699598687.27999997</v>
          </cell>
          <cell r="D224">
            <v>-699598687.27999997</v>
          </cell>
          <cell r="E224">
            <v>-699598687.27999997</v>
          </cell>
          <cell r="F224">
            <v>-360564331.25</v>
          </cell>
          <cell r="G224">
            <v>-716569882.07000005</v>
          </cell>
          <cell r="H224">
            <v>-1074447111.01</v>
          </cell>
          <cell r="I224">
            <v>-1460466118.48</v>
          </cell>
        </row>
        <row r="225">
          <cell r="A225" t="str">
            <v>323*/322* Other expenses, losses, revenues, gains (F3.1)</v>
          </cell>
          <cell r="B225">
            <v>18622230.579999998</v>
          </cell>
          <cell r="C225">
            <v>50348076.030000001</v>
          </cell>
          <cell r="D225">
            <v>50348076.030000001</v>
          </cell>
          <cell r="E225">
            <v>50348076.030000001</v>
          </cell>
          <cell r="F225">
            <v>8828007.5299999993</v>
          </cell>
          <cell r="G225">
            <v>23090066.960000001</v>
          </cell>
          <cell r="H225">
            <v>26426190.859999999</v>
          </cell>
          <cell r="I225">
            <v>43289284.240000002</v>
          </cell>
        </row>
        <row r="226">
          <cell r="A226" t="str">
            <v>323*/322* Other expens.,losses,reven.,gains (F3.1) [Biotech]</v>
          </cell>
          <cell r="B226">
            <v>18622230.579999998</v>
          </cell>
          <cell r="C226">
            <v>50348076.030000001</v>
          </cell>
          <cell r="D226">
            <v>50348076.030000001</v>
          </cell>
          <cell r="E226">
            <v>50348076.030000001</v>
          </cell>
          <cell r="F226">
            <v>8828007.5299999993</v>
          </cell>
          <cell r="G226">
            <v>23090066.960000001</v>
          </cell>
          <cell r="H226">
            <v>26426190.859999999</v>
          </cell>
          <cell r="I226">
            <v>43289284.240000002</v>
          </cell>
        </row>
        <row r="227">
          <cell r="A227" t="str">
            <v>Check SG&amp;A-Split with SG&amp;A total (=0)</v>
          </cell>
          <cell r="B227">
            <v>0</v>
          </cell>
          <cell r="C227">
            <v>0</v>
          </cell>
          <cell r="D227">
            <v>0</v>
          </cell>
          <cell r="E227">
            <v>0</v>
          </cell>
          <cell r="F227">
            <v>0</v>
          </cell>
          <cell r="G227">
            <v>0</v>
          </cell>
          <cell r="H227">
            <v>0</v>
          </cell>
          <cell r="I227">
            <v>0</v>
          </cell>
        </row>
        <row r="228">
          <cell r="A228" t="str">
            <v>Check SG&amp;A-Split with SG&amp;A total (=0) [Biotech]</v>
          </cell>
          <cell r="B228">
            <v>0</v>
          </cell>
          <cell r="C228">
            <v>0</v>
          </cell>
          <cell r="D228">
            <v>0</v>
          </cell>
          <cell r="E228">
            <v>0</v>
          </cell>
          <cell r="F228">
            <v>0</v>
          </cell>
          <cell r="G228">
            <v>0</v>
          </cell>
          <cell r="H228">
            <v>0</v>
          </cell>
          <cell r="I228">
            <v>0</v>
          </cell>
        </row>
        <row r="229">
          <cell r="A229" t="str">
            <v>"</v>
          </cell>
          <cell r="B229">
            <v>0</v>
          </cell>
          <cell r="C229">
            <v>0</v>
          </cell>
          <cell r="D229">
            <v>0</v>
          </cell>
          <cell r="E229">
            <v>0</v>
          </cell>
          <cell r="F229">
            <v>0</v>
          </cell>
          <cell r="G229">
            <v>0</v>
          </cell>
          <cell r="H229">
            <v>0</v>
          </cell>
          <cell r="I229">
            <v>0</v>
          </cell>
        </row>
        <row r="230">
          <cell r="A230" t="str">
            <v>Relevant FS items Headcount per Region:</v>
          </cell>
          <cell r="B230">
            <v>0</v>
          </cell>
          <cell r="C230">
            <v>0</v>
          </cell>
          <cell r="D230">
            <v>0</v>
          </cell>
          <cell r="E230">
            <v>0</v>
          </cell>
          <cell r="F230">
            <v>0</v>
          </cell>
          <cell r="G230">
            <v>0</v>
          </cell>
          <cell r="H230">
            <v>0</v>
          </cell>
          <cell r="I230">
            <v>0</v>
          </cell>
        </row>
        <row r="231">
          <cell r="A231" t="str">
            <v>50001010 Headcount Germany (F 28.1)</v>
          </cell>
          <cell r="B231">
            <v>4727</v>
          </cell>
          <cell r="C231">
            <v>4727</v>
          </cell>
          <cell r="D231">
            <v>4727</v>
          </cell>
          <cell r="E231">
            <v>4727</v>
          </cell>
          <cell r="F231">
            <v>4418</v>
          </cell>
          <cell r="G231">
            <v>4493</v>
          </cell>
          <cell r="H231">
            <v>4590</v>
          </cell>
          <cell r="I231">
            <v>4706</v>
          </cell>
        </row>
        <row r="232">
          <cell r="A232" t="str">
            <v>50001010 Headcount Europe ex Ger (F 28.1)</v>
          </cell>
          <cell r="B232">
            <v>16849</v>
          </cell>
          <cell r="C232">
            <v>16849</v>
          </cell>
          <cell r="D232">
            <v>16849</v>
          </cell>
          <cell r="E232">
            <v>16849</v>
          </cell>
          <cell r="F232">
            <v>14517</v>
          </cell>
          <cell r="G232">
            <v>16557</v>
          </cell>
          <cell r="H232">
            <v>16358</v>
          </cell>
          <cell r="I232">
            <v>16886</v>
          </cell>
        </row>
        <row r="233">
          <cell r="A233" t="str">
            <v>50001010 Headcount North America (F 28.1)</v>
          </cell>
          <cell r="B233">
            <v>49692</v>
          </cell>
          <cell r="C233">
            <v>49692</v>
          </cell>
          <cell r="D233">
            <v>49692</v>
          </cell>
          <cell r="E233">
            <v>49692</v>
          </cell>
          <cell r="F233">
            <v>44951</v>
          </cell>
          <cell r="G233">
            <v>45198</v>
          </cell>
          <cell r="H233">
            <v>45606</v>
          </cell>
          <cell r="I233">
            <v>45820</v>
          </cell>
        </row>
        <row r="234">
          <cell r="A234" t="str">
            <v>50001010 Headcount Asia-Pacific (F 28.1)</v>
          </cell>
          <cell r="B234">
            <v>5909</v>
          </cell>
          <cell r="C234">
            <v>5909</v>
          </cell>
          <cell r="D234">
            <v>5909</v>
          </cell>
          <cell r="E234">
            <v>5909</v>
          </cell>
          <cell r="F234">
            <v>5699</v>
          </cell>
          <cell r="G234">
            <v>5653</v>
          </cell>
          <cell r="H234">
            <v>5712</v>
          </cell>
          <cell r="I234">
            <v>5815</v>
          </cell>
        </row>
        <row r="235">
          <cell r="A235" t="str">
            <v>50001010 Headcount Latin America (F 28.1)</v>
          </cell>
          <cell r="B235">
            <v>9855</v>
          </cell>
          <cell r="C235">
            <v>9855</v>
          </cell>
          <cell r="D235">
            <v>9855</v>
          </cell>
          <cell r="E235">
            <v>9855</v>
          </cell>
          <cell r="F235">
            <v>8912</v>
          </cell>
          <cell r="G235">
            <v>8968</v>
          </cell>
          <cell r="H235">
            <v>9184</v>
          </cell>
          <cell r="I235">
            <v>9714</v>
          </cell>
        </row>
        <row r="236">
          <cell r="A236" t="str">
            <v>50001010 Headcount Africa (F 28.1)</v>
          </cell>
          <cell r="B236">
            <v>550</v>
          </cell>
          <cell r="C236">
            <v>550</v>
          </cell>
          <cell r="D236">
            <v>550</v>
          </cell>
          <cell r="E236">
            <v>550</v>
          </cell>
          <cell r="F236">
            <v>488</v>
          </cell>
          <cell r="G236">
            <v>488</v>
          </cell>
          <cell r="H236">
            <v>544</v>
          </cell>
          <cell r="I236">
            <v>535</v>
          </cell>
        </row>
        <row r="237">
          <cell r="A237" t="str">
            <v>50001010 Headcount (F 28.1)</v>
          </cell>
          <cell r="B237">
            <v>87582</v>
          </cell>
          <cell r="C237">
            <v>87582</v>
          </cell>
          <cell r="D237">
            <v>87582</v>
          </cell>
          <cell r="E237">
            <v>87582</v>
          </cell>
          <cell r="F237">
            <v>78985</v>
          </cell>
          <cell r="G237">
            <v>81357</v>
          </cell>
          <cell r="H237">
            <v>81994</v>
          </cell>
          <cell r="I237">
            <v>83476</v>
          </cell>
        </row>
        <row r="238">
          <cell r="A238" t="str">
            <v>"</v>
          </cell>
          <cell r="B238">
            <v>0</v>
          </cell>
          <cell r="C238">
            <v>0</v>
          </cell>
          <cell r="D238">
            <v>0</v>
          </cell>
          <cell r="E238">
            <v>0</v>
          </cell>
          <cell r="F238">
            <v>0</v>
          </cell>
          <cell r="G238">
            <v>0</v>
          </cell>
          <cell r="H238">
            <v>0</v>
          </cell>
          <cell r="I238">
            <v>0</v>
          </cell>
        </row>
        <row r="239">
          <cell r="A239" t="str">
            <v>FS Items - relevant only for FMC:</v>
          </cell>
          <cell r="B239">
            <v>0</v>
          </cell>
          <cell r="C239">
            <v>0</v>
          </cell>
          <cell r="D239">
            <v>0</v>
          </cell>
          <cell r="E239">
            <v>0</v>
          </cell>
          <cell r="F239">
            <v>0</v>
          </cell>
          <cell r="G239">
            <v>0</v>
          </cell>
          <cell r="H239">
            <v>0</v>
          </cell>
          <cell r="I239">
            <v>0</v>
          </cell>
        </row>
        <row r="240">
          <cell r="A240" t="str">
            <v>55210530 Acquisition &amp; investments, gross (F25)</v>
          </cell>
          <cell r="B240">
            <v>-1299055538.5999999</v>
          </cell>
          <cell r="C240">
            <v>0</v>
          </cell>
          <cell r="D240">
            <v>0</v>
          </cell>
          <cell r="E240">
            <v>0</v>
          </cell>
          <cell r="F240">
            <v>-247654970.75999999</v>
          </cell>
          <cell r="G240">
            <v>-799927309.00999999</v>
          </cell>
          <cell r="H240">
            <v>-832771418.40999997</v>
          </cell>
          <cell r="I240">
            <v>-1282563936.78</v>
          </cell>
        </row>
        <row r="241">
          <cell r="A241" t="str">
            <v>55210540 Cash acquired (F25)</v>
          </cell>
        </row>
        <row r="242">
          <cell r="A242" t="str">
            <v>55210550 Proceeds from disposition of business (F25)</v>
          </cell>
          <cell r="B242">
            <v>134819194.38999999</v>
          </cell>
          <cell r="C242">
            <v>0</v>
          </cell>
          <cell r="D242">
            <v>0</v>
          </cell>
          <cell r="E242">
            <v>0</v>
          </cell>
          <cell r="I242">
            <v>7176724.1399999997</v>
          </cell>
        </row>
        <row r="243">
          <cell r="A243" t="str">
            <v>21322005 Current loans pay. to oth Fres Bus Seg comp (F 2)</v>
          </cell>
          <cell r="B243">
            <v>10989216.189999999</v>
          </cell>
          <cell r="C243">
            <v>41348109.630000003</v>
          </cell>
          <cell r="D243">
            <v>41348109.630000003</v>
          </cell>
          <cell r="E243">
            <v>41348109.630000003</v>
          </cell>
          <cell r="F243">
            <v>25146967</v>
          </cell>
          <cell r="G243">
            <v>111646967</v>
          </cell>
          <cell r="H243">
            <v>65711082.020000003</v>
          </cell>
          <cell r="I243">
            <v>21625670.440000001</v>
          </cell>
        </row>
        <row r="244">
          <cell r="A244" t="str">
            <v>21400000 Short-term borrowings 3rd parties (F 2)</v>
          </cell>
          <cell r="B244">
            <v>77615097.769999996</v>
          </cell>
          <cell r="C244">
            <v>81794862.049999997</v>
          </cell>
          <cell r="D244">
            <v>81794862.049999997</v>
          </cell>
          <cell r="E244">
            <v>81794862.049999997</v>
          </cell>
          <cell r="F244">
            <v>92745144.510000005</v>
          </cell>
          <cell r="G244">
            <v>526504539.69</v>
          </cell>
          <cell r="H244">
            <v>119533812.23999999</v>
          </cell>
          <cell r="I244">
            <v>76359141.049999997</v>
          </cell>
        </row>
        <row r="245">
          <cell r="A245" t="str">
            <v>21500000 CP long term debt &amp; capital lease obl. (USGAAP)(F2)</v>
          </cell>
          <cell r="B245">
            <v>2326271694.0599999</v>
          </cell>
          <cell r="C245">
            <v>2450995420.8099999</v>
          </cell>
          <cell r="D245">
            <v>2450995420.8099999</v>
          </cell>
          <cell r="E245">
            <v>2450995420.8099999</v>
          </cell>
          <cell r="F245">
            <v>186875096.94</v>
          </cell>
          <cell r="G245">
            <v>419412630.14999998</v>
          </cell>
          <cell r="H245">
            <v>721483746.98000002</v>
          </cell>
          <cell r="I245">
            <v>1228669950.79</v>
          </cell>
        </row>
        <row r="246">
          <cell r="A246" t="str">
            <v>21510000 Trust preferred securities (current portion) (F 2)</v>
          </cell>
          <cell r="C246">
            <v>-0.1</v>
          </cell>
          <cell r="D246">
            <v>-0.1</v>
          </cell>
          <cell r="E246">
            <v>-0.1</v>
          </cell>
          <cell r="F246">
            <v>458280178.44999999</v>
          </cell>
          <cell r="G246">
            <v>0.01</v>
          </cell>
          <cell r="H246">
            <v>0</v>
          </cell>
          <cell r="I246">
            <v>0</v>
          </cell>
        </row>
        <row r="247">
          <cell r="A247" t="str">
            <v>22300000 NCP long term debt &amp; capital lease obl (USGAAP)(F2)</v>
          </cell>
          <cell r="B247">
            <v>4180344766.6999998</v>
          </cell>
          <cell r="C247">
            <v>4402641366.3500004</v>
          </cell>
          <cell r="D247">
            <v>4402641366.3500004</v>
          </cell>
          <cell r="E247">
            <v>4402641366.3500004</v>
          </cell>
          <cell r="F247">
            <v>3739970753.3000002</v>
          </cell>
          <cell r="G247">
            <v>3864320755.0100002</v>
          </cell>
          <cell r="H247">
            <v>4063358142.98</v>
          </cell>
          <cell r="I247">
            <v>4246704121</v>
          </cell>
        </row>
        <row r="248">
          <cell r="A248" t="str">
            <v>22530000 Trust preferred securities (non-current port) (F 2)</v>
          </cell>
        </row>
        <row r="249">
          <cell r="A249" t="str">
            <v>Sum debt &amp; capital lease obl. (CP &amp; NCP) (F2) (rel. f. IFRS)</v>
          </cell>
          <cell r="B249">
            <v>6506616460.7600002</v>
          </cell>
          <cell r="C249">
            <v>6853636787.1599998</v>
          </cell>
          <cell r="D249">
            <v>6853636787.1599998</v>
          </cell>
          <cell r="E249">
            <v>6853636787.1599998</v>
          </cell>
          <cell r="F249">
            <v>3926845850.2399998</v>
          </cell>
          <cell r="G249">
            <v>4283733385.1599998</v>
          </cell>
          <cell r="H249">
            <v>4784841889.96</v>
          </cell>
          <cell r="I249">
            <v>5475374071.79</v>
          </cell>
        </row>
        <row r="250">
          <cell r="A250" t="str">
            <v>"</v>
          </cell>
          <cell r="B250">
            <v>0</v>
          </cell>
          <cell r="C250">
            <v>0</v>
          </cell>
          <cell r="D250">
            <v>0</v>
          </cell>
          <cell r="E250">
            <v>0</v>
          </cell>
          <cell r="F250">
            <v>0</v>
          </cell>
          <cell r="G250">
            <v>0</v>
          </cell>
          <cell r="H250">
            <v>0</v>
          </cell>
          <cell r="I250">
            <v>0</v>
          </cell>
        </row>
        <row r="251">
          <cell r="A251" t="str">
            <v>Other FS items - relevant only for Helios/Vamed:</v>
          </cell>
          <cell r="B251">
            <v>0</v>
          </cell>
          <cell r="C251">
            <v>0</v>
          </cell>
          <cell r="D251">
            <v>0</v>
          </cell>
          <cell r="E251">
            <v>0</v>
          </cell>
          <cell r="F251">
            <v>0</v>
          </cell>
          <cell r="G251">
            <v>0</v>
          </cell>
          <cell r="H251">
            <v>0</v>
          </cell>
          <cell r="I251">
            <v>0</v>
          </cell>
        </row>
        <row r="252">
          <cell r="A252" t="str">
            <v>121* &amp; 1221* PPE_Int_Disposals NBV/170/460</v>
          </cell>
          <cell r="B252">
            <v>1386441.32</v>
          </cell>
          <cell r="C252">
            <v>2670557.2799999998</v>
          </cell>
          <cell r="D252">
            <v>2670557.2799999998</v>
          </cell>
          <cell r="E252">
            <v>2670557.2799999998</v>
          </cell>
          <cell r="F252">
            <v>2409463.9300000002</v>
          </cell>
          <cell r="G252">
            <v>5088250.43</v>
          </cell>
          <cell r="H252">
            <v>10862765.15</v>
          </cell>
          <cell r="I252">
            <v>65557962.909999996</v>
          </cell>
        </row>
        <row r="253">
          <cell r="A253" t="str">
            <v>3232* &amp; 3221* PPE_Int_Gain/Loss on sale of fixed assets</v>
          </cell>
          <cell r="B253">
            <v>-443940.87</v>
          </cell>
          <cell r="C253">
            <v>-774328.09</v>
          </cell>
          <cell r="D253">
            <v>-774328.09</v>
          </cell>
          <cell r="E253">
            <v>-774328.09</v>
          </cell>
          <cell r="F253">
            <v>108556.57</v>
          </cell>
          <cell r="G253">
            <v>-221821.16</v>
          </cell>
          <cell r="H253">
            <v>-686027.31</v>
          </cell>
          <cell r="I253">
            <v>-2092115.05</v>
          </cell>
        </row>
        <row r="254">
          <cell r="A254" t="str">
            <v>Proceeds from Sale of PPE to 3rd part (non Fres. group comp)</v>
          </cell>
          <cell r="B254">
            <v>942500.45</v>
          </cell>
          <cell r="C254">
            <v>1896229.19</v>
          </cell>
          <cell r="D254">
            <v>1896229.19</v>
          </cell>
          <cell r="E254">
            <v>1896229.19</v>
          </cell>
          <cell r="F254">
            <v>2518020.5</v>
          </cell>
          <cell r="G254">
            <v>4866429.2699999996</v>
          </cell>
          <cell r="H254">
            <v>10176737.84</v>
          </cell>
          <cell r="I254">
            <v>63465847.859999999</v>
          </cell>
        </row>
        <row r="255">
          <cell r="A255" t="str">
            <v>PPE_Int_Gain/Loss on sale of fixed assets 3rd</v>
          </cell>
          <cell r="B255">
            <v>-443940.87</v>
          </cell>
          <cell r="C255">
            <v>-774328.09</v>
          </cell>
          <cell r="D255">
            <v>-774328.09</v>
          </cell>
          <cell r="E255">
            <v>-774328.09</v>
          </cell>
          <cell r="F255">
            <v>108556.57</v>
          </cell>
          <cell r="G255">
            <v>-221821.16</v>
          </cell>
          <cell r="H255">
            <v>-686027.31</v>
          </cell>
          <cell r="I255">
            <v>-2092115.05</v>
          </cell>
        </row>
        <row r="256">
          <cell r="A256" t="str">
            <v>55100039 Order Intake (only for Vamed) (F30)</v>
          </cell>
        </row>
        <row r="257">
          <cell r="A257" t="str">
            <v>55100051 Order Backlog (only for Vamed) (F30)</v>
          </cell>
        </row>
        <row r="260">
          <cell r="A260" t="str">
            <v>Irrelevant Figures for FMC (please do not use)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sheetData sheetId="1"/>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Cover"/>
      <sheetName val="Prior Year Key Figures_FME"/>
      <sheetName val="Prior Year Key Figures_Kabi"/>
      <sheetName val="Prior Year Key Figures_Helios"/>
      <sheetName val="Prior Year Key Figures_Vamed"/>
      <sheetName val="Actual Year Key Figures_FME"/>
      <sheetName val="Actual Year Key Figures_Kabi"/>
      <sheetName val="Actual Year Key Figures_Helios"/>
      <sheetName val="Actual Year Key Figures_Vamed"/>
      <sheetName val="Segmentbericht Q1_IR_d"/>
      <sheetName val="Segmentbericht Q2_IR_d"/>
      <sheetName val="Segmentbericht H1_IR_d"/>
      <sheetName val="Segment Reporting Q1_IR_e"/>
      <sheetName val="Segment Reporting Q2_IR_e"/>
      <sheetName val="Segment Reporting H1_IR_e"/>
      <sheetName val="Segmentbericht Q3_IR_d"/>
      <sheetName val="Segmentbericht Q1-3_IR_d"/>
      <sheetName val="Segment Reporting Q3_IR_e"/>
      <sheetName val="Segment Reporting Q1-3_IR_e"/>
      <sheetName val="BExRepositorySheet"/>
      <sheetName val="Segmentbericht Q4_IR_d"/>
      <sheetName val="Segmentbericht Q1-4_IR_d"/>
      <sheetName val="Segm. Regionen Q1-4_IR_d"/>
      <sheetName val="Segment Reporting Q4_IR_e"/>
      <sheetName val="Segment Reporting Q1-4_IR_e"/>
      <sheetName val="Segm. Regionen Q1-4_IR_e"/>
    </sheetNames>
    <sheetDataSet>
      <sheetData sheetId="0"/>
      <sheetData sheetId="1"/>
      <sheetData sheetId="2">
        <row r="10">
          <cell r="C10" t="str">
            <v>Q1</v>
          </cell>
          <cell r="D10" t="str">
            <v>H1</v>
          </cell>
          <cell r="E10" t="str">
            <v>Q1-3</v>
          </cell>
          <cell r="F10" t="str">
            <v>Q1-4</v>
          </cell>
          <cell r="G10"/>
          <cell r="H10" t="str">
            <v>Q2</v>
          </cell>
          <cell r="I10" t="str">
            <v>Q3</v>
          </cell>
          <cell r="J10" t="str">
            <v>Q4</v>
          </cell>
        </row>
        <row r="11">
          <cell r="A11" t="str">
            <v>Sales</v>
          </cell>
          <cell r="B11" t="str">
            <v>Sales</v>
          </cell>
          <cell r="C11">
            <v>4210</v>
          </cell>
          <cell r="D11">
            <v>8530</v>
          </cell>
          <cell r="E11">
            <v>12972</v>
          </cell>
          <cell r="F11">
            <v>17619</v>
          </cell>
          <cell r="G11"/>
          <cell r="H11">
            <v>4320</v>
          </cell>
          <cell r="I11">
            <v>4442</v>
          </cell>
          <cell r="J11">
            <v>4647</v>
          </cell>
        </row>
        <row r="12">
          <cell r="A12"/>
          <cell r="B12">
            <v>0</v>
          </cell>
          <cell r="C12"/>
          <cell r="D12"/>
          <cell r="E12"/>
          <cell r="F12"/>
          <cell r="G12"/>
          <cell r="H12"/>
          <cell r="I12"/>
          <cell r="J12"/>
        </row>
        <row r="13">
          <cell r="A13"/>
          <cell r="B13" t="str">
            <v>Sales North America</v>
          </cell>
          <cell r="C13">
            <v>2899</v>
          </cell>
          <cell r="D13">
            <v>5852</v>
          </cell>
          <cell r="E13">
            <v>8931</v>
          </cell>
          <cell r="F13">
            <v>12088</v>
          </cell>
          <cell r="G13"/>
          <cell r="H13"/>
          <cell r="I13"/>
          <cell r="J13"/>
        </row>
        <row r="14">
          <cell r="A14"/>
          <cell r="B14" t="str">
            <v>Sales EMEA</v>
          </cell>
          <cell r="C14">
            <v>670</v>
          </cell>
          <cell r="D14">
            <v>1362</v>
          </cell>
          <cell r="E14">
            <v>2033</v>
          </cell>
          <cell r="F14">
            <v>2765</v>
          </cell>
          <cell r="G14"/>
          <cell r="H14"/>
          <cell r="I14"/>
          <cell r="J14"/>
        </row>
        <row r="15">
          <cell r="A15"/>
          <cell r="B15" t="str">
            <v>Sales LA</v>
          </cell>
          <cell r="C15">
            <v>159</v>
          </cell>
          <cell r="D15">
            <v>330</v>
          </cell>
          <cell r="E15">
            <v>508</v>
          </cell>
          <cell r="F15">
            <v>703</v>
          </cell>
          <cell r="G15"/>
          <cell r="H15"/>
          <cell r="I15"/>
          <cell r="J15"/>
        </row>
        <row r="16">
          <cell r="A16"/>
          <cell r="B16" t="str">
            <v>Sales AP</v>
          </cell>
          <cell r="C16">
            <v>471</v>
          </cell>
          <cell r="D16">
            <v>957</v>
          </cell>
          <cell r="E16">
            <v>1458</v>
          </cell>
          <cell r="F16">
            <v>2010</v>
          </cell>
          <cell r="G16"/>
          <cell r="H16"/>
          <cell r="I16"/>
          <cell r="J16"/>
        </row>
        <row r="17">
          <cell r="A17"/>
          <cell r="B17" t="str">
            <v>Sales Corporate</v>
          </cell>
          <cell r="C17">
            <v>11</v>
          </cell>
          <cell r="D17">
            <v>29</v>
          </cell>
          <cell r="E17">
            <v>42</v>
          </cell>
          <cell r="F17">
            <v>53</v>
          </cell>
          <cell r="G17"/>
          <cell r="H17"/>
          <cell r="I17"/>
          <cell r="J17"/>
        </row>
        <row r="18">
          <cell r="A18"/>
          <cell r="B18">
            <v>0</v>
          </cell>
          <cell r="C18"/>
          <cell r="D18"/>
          <cell r="E18"/>
          <cell r="F18"/>
          <cell r="G18"/>
          <cell r="H18"/>
          <cell r="I18"/>
          <cell r="J18"/>
        </row>
        <row r="19">
          <cell r="A19"/>
          <cell r="B19" t="str">
            <v>COGS</v>
          </cell>
          <cell r="C19">
            <v>-3003</v>
          </cell>
          <cell r="D19">
            <v>-6039</v>
          </cell>
          <cell r="E19">
            <v>-9214</v>
          </cell>
          <cell r="F19">
            <v>-12542</v>
          </cell>
          <cell r="G19"/>
          <cell r="H19"/>
          <cell r="I19"/>
          <cell r="J19"/>
        </row>
        <row r="20">
          <cell r="A20"/>
          <cell r="B20" t="str">
            <v>COGS in % of sales</v>
          </cell>
          <cell r="C20">
            <v>0.71299999999999997</v>
          </cell>
          <cell r="D20">
            <v>0.70799999999999996</v>
          </cell>
          <cell r="E20">
            <v>0.71</v>
          </cell>
          <cell r="F20">
            <v>0.71199999999999997</v>
          </cell>
          <cell r="G20"/>
          <cell r="H20"/>
          <cell r="I20"/>
          <cell r="J20"/>
        </row>
        <row r="21">
          <cell r="A21"/>
          <cell r="B21">
            <v>0</v>
          </cell>
          <cell r="C21"/>
          <cell r="D21"/>
          <cell r="E21"/>
          <cell r="F21"/>
          <cell r="G21"/>
          <cell r="H21"/>
          <cell r="I21"/>
          <cell r="J21"/>
        </row>
        <row r="22">
          <cell r="A22"/>
          <cell r="B22" t="str">
            <v>Gross Profit</v>
          </cell>
          <cell r="C22">
            <v>1207</v>
          </cell>
          <cell r="D22">
            <v>2491</v>
          </cell>
          <cell r="E22">
            <v>3758</v>
          </cell>
          <cell r="F22">
            <v>5077</v>
          </cell>
          <cell r="G22"/>
          <cell r="H22"/>
          <cell r="I22"/>
          <cell r="J22"/>
        </row>
        <row r="23">
          <cell r="A23"/>
          <cell r="B23" t="str">
            <v>Gross Margin (%)</v>
          </cell>
          <cell r="C23">
            <v>0.28699999999999998</v>
          </cell>
          <cell r="D23">
            <v>0.29199999999999998</v>
          </cell>
          <cell r="E23">
            <v>0.28999999999999998</v>
          </cell>
          <cell r="F23">
            <v>0.28799999999999998</v>
          </cell>
          <cell r="G23"/>
          <cell r="H23"/>
          <cell r="I23"/>
          <cell r="J23"/>
        </row>
        <row r="24">
          <cell r="A24"/>
          <cell r="B24" t="str">
            <v>SG&amp;A (excl. R&amp;D/incl. other gains/losses)</v>
          </cell>
          <cell r="C24">
            <v>-681</v>
          </cell>
          <cell r="D24">
            <v>-1483</v>
          </cell>
          <cell r="E24">
            <v>-2182</v>
          </cell>
          <cell r="F24">
            <v>-2941</v>
          </cell>
          <cell r="G24"/>
          <cell r="H24"/>
          <cell r="I24"/>
          <cell r="J24"/>
        </row>
        <row r="25">
          <cell r="A25"/>
          <cell r="B25" t="str">
            <v>SG&amp;A in % of sales</v>
          </cell>
          <cell r="C25">
            <v>0.16200000000000001</v>
          </cell>
          <cell r="D25">
            <v>0.17499999999999999</v>
          </cell>
          <cell r="E25">
            <v>0.17</v>
          </cell>
          <cell r="F25">
            <v>0.17</v>
          </cell>
          <cell r="G25"/>
          <cell r="H25"/>
          <cell r="I25"/>
          <cell r="J25"/>
        </row>
        <row r="26">
          <cell r="A26"/>
          <cell r="B26" t="str">
            <v>R&amp;D</v>
          </cell>
          <cell r="C26">
            <v>-49</v>
          </cell>
          <cell r="D26">
            <v>-101</v>
          </cell>
          <cell r="E26">
            <v>-153</v>
          </cell>
          <cell r="F26">
            <v>-221</v>
          </cell>
          <cell r="G26"/>
          <cell r="H26">
            <v>-52</v>
          </cell>
          <cell r="I26">
            <v>-52</v>
          </cell>
          <cell r="J26">
            <v>-68</v>
          </cell>
        </row>
        <row r="27">
          <cell r="A27"/>
          <cell r="B27" t="str">
            <v>R&amp;D in % of sales</v>
          </cell>
          <cell r="C27">
            <v>1.2E-2</v>
          </cell>
          <cell r="D27">
            <v>1.2E-2</v>
          </cell>
          <cell r="E27">
            <v>1.2E-2</v>
          </cell>
          <cell r="F27">
            <v>1.2999999999999999E-2</v>
          </cell>
          <cell r="G27"/>
          <cell r="H27"/>
          <cell r="I27"/>
          <cell r="J27"/>
        </row>
        <row r="28">
          <cell r="A28"/>
          <cell r="B28">
            <v>0</v>
          </cell>
          <cell r="C28"/>
          <cell r="D28"/>
          <cell r="E28"/>
          <cell r="F28"/>
          <cell r="G28"/>
          <cell r="H28"/>
          <cell r="I28"/>
          <cell r="J28"/>
        </row>
        <row r="29">
          <cell r="A29" t="str">
            <v>EBITDA</v>
          </cell>
          <cell r="B29" t="str">
            <v>EBITDA</v>
          </cell>
          <cell r="C29">
            <v>865</v>
          </cell>
          <cell r="D29">
            <v>1694</v>
          </cell>
          <cell r="E29">
            <v>2610</v>
          </cell>
          <cell r="F29">
            <v>3501</v>
          </cell>
          <cell r="G29"/>
          <cell r="H29">
            <v>829</v>
          </cell>
          <cell r="I29">
            <v>916</v>
          </cell>
          <cell r="J29">
            <v>891</v>
          </cell>
        </row>
        <row r="30">
          <cell r="A30" t="str">
            <v>EBITDA margin</v>
          </cell>
          <cell r="B30" t="str">
            <v>EBITDA-Margin (%)</v>
          </cell>
          <cell r="C30">
            <v>0.20499999999999999</v>
          </cell>
          <cell r="D30">
            <v>0.19900000000000001</v>
          </cell>
          <cell r="E30">
            <v>0.20100000000000001</v>
          </cell>
          <cell r="F30">
            <v>0.19900000000000001</v>
          </cell>
          <cell r="G30"/>
          <cell r="H30">
            <v>0.19</v>
          </cell>
          <cell r="I30">
            <v>0.20399999999999999</v>
          </cell>
          <cell r="J30">
            <v>0.191</v>
          </cell>
        </row>
        <row r="31">
          <cell r="A31" t="str">
            <v>Depreciation and amortization</v>
          </cell>
          <cell r="B31" t="str">
            <v>Depreciation / Amortization / Impairment Loss</v>
          </cell>
          <cell r="C31">
            <v>-388</v>
          </cell>
          <cell r="D31">
            <v>-784</v>
          </cell>
          <cell r="E31">
            <v>-1187</v>
          </cell>
          <cell r="F31">
            <v>-1586</v>
          </cell>
          <cell r="G31"/>
          <cell r="H31">
            <v>-396</v>
          </cell>
          <cell r="I31">
            <v>-403</v>
          </cell>
          <cell r="J31">
            <v>-399</v>
          </cell>
        </row>
        <row r="32">
          <cell r="A32"/>
          <cell r="B32" t="str">
            <v xml:space="preserve">   thereof Amortization</v>
          </cell>
          <cell r="C32">
            <v>-37</v>
          </cell>
          <cell r="D32">
            <v>-73</v>
          </cell>
          <cell r="E32">
            <v>-112</v>
          </cell>
          <cell r="F32">
            <v>-152</v>
          </cell>
          <cell r="G32"/>
          <cell r="H32"/>
          <cell r="I32"/>
          <cell r="J32"/>
        </row>
        <row r="33">
          <cell r="A33"/>
          <cell r="B33">
            <v>0</v>
          </cell>
          <cell r="C33"/>
          <cell r="D33"/>
          <cell r="E33"/>
          <cell r="F33"/>
          <cell r="G33"/>
          <cell r="H33"/>
          <cell r="I33"/>
          <cell r="J33"/>
        </row>
        <row r="34">
          <cell r="A34" t="str">
            <v>EBIT</v>
          </cell>
          <cell r="B34" t="str">
            <v>EBIT</v>
          </cell>
          <cell r="C34">
            <v>477</v>
          </cell>
          <cell r="D34">
            <v>910</v>
          </cell>
          <cell r="E34">
            <v>1423</v>
          </cell>
          <cell r="F34">
            <v>1915</v>
          </cell>
          <cell r="G34"/>
          <cell r="H34">
            <v>433</v>
          </cell>
          <cell r="I34">
            <v>513</v>
          </cell>
          <cell r="J34">
            <v>492</v>
          </cell>
        </row>
        <row r="35">
          <cell r="A35" t="str">
            <v>EBIT margin</v>
          </cell>
          <cell r="B35" t="str">
            <v>EBIT-Margin (%)</v>
          </cell>
          <cell r="C35">
            <v>0.113</v>
          </cell>
          <cell r="D35">
            <v>0.107</v>
          </cell>
          <cell r="E35">
            <v>0.11</v>
          </cell>
          <cell r="F35">
            <v>0.109</v>
          </cell>
          <cell r="G35"/>
          <cell r="H35">
            <v>0.1</v>
          </cell>
          <cell r="I35">
            <v>0.11600000000000001</v>
          </cell>
          <cell r="J35">
            <v>0.106</v>
          </cell>
        </row>
        <row r="36">
          <cell r="A36"/>
          <cell r="B36">
            <v>0</v>
          </cell>
          <cell r="C36"/>
          <cell r="D36"/>
          <cell r="E36"/>
          <cell r="F36"/>
          <cell r="G36"/>
          <cell r="H36"/>
          <cell r="I36"/>
          <cell r="J36"/>
        </row>
        <row r="37">
          <cell r="A37"/>
          <cell r="B37" t="str">
            <v>EBIT North America</v>
          </cell>
          <cell r="C37">
            <v>399</v>
          </cell>
          <cell r="D37">
            <v>799</v>
          </cell>
          <cell r="E37">
            <v>1248</v>
          </cell>
          <cell r="F37">
            <v>1673</v>
          </cell>
          <cell r="G37"/>
          <cell r="H37"/>
          <cell r="I37"/>
          <cell r="J37"/>
        </row>
        <row r="38">
          <cell r="A38"/>
          <cell r="B38" t="str">
            <v>EBIT-Margin North America (%)</v>
          </cell>
          <cell r="C38">
            <v>0.13700000000000001</v>
          </cell>
          <cell r="D38">
            <v>0.13700000000000001</v>
          </cell>
          <cell r="E38">
            <v>0.14000000000000001</v>
          </cell>
          <cell r="F38">
            <v>0.13800000000000001</v>
          </cell>
          <cell r="G38"/>
          <cell r="H38"/>
          <cell r="I38"/>
          <cell r="J38"/>
        </row>
        <row r="39">
          <cell r="A39"/>
          <cell r="B39" t="str">
            <v>EBIT EMEA</v>
          </cell>
          <cell r="C39">
            <v>80</v>
          </cell>
          <cell r="D39">
            <v>153</v>
          </cell>
          <cell r="E39">
            <v>232</v>
          </cell>
          <cell r="F39">
            <v>322</v>
          </cell>
          <cell r="G39"/>
          <cell r="H39"/>
          <cell r="I39"/>
          <cell r="J39"/>
        </row>
        <row r="40">
          <cell r="A40"/>
          <cell r="B40" t="str">
            <v>EBIT-Margin EMEA (%)</v>
          </cell>
          <cell r="C40">
            <v>0.11899999999999999</v>
          </cell>
          <cell r="D40">
            <v>0.112</v>
          </cell>
          <cell r="E40">
            <v>0.114</v>
          </cell>
          <cell r="F40">
            <v>0.11700000000000001</v>
          </cell>
          <cell r="G40"/>
          <cell r="H40"/>
          <cell r="I40"/>
          <cell r="J40"/>
        </row>
        <row r="41">
          <cell r="A41"/>
          <cell r="B41" t="str">
            <v>EBIT LA</v>
          </cell>
          <cell r="C41">
            <v>7</v>
          </cell>
          <cell r="D41">
            <v>9</v>
          </cell>
          <cell r="E41">
            <v>14</v>
          </cell>
          <cell r="F41">
            <v>12</v>
          </cell>
          <cell r="G41"/>
          <cell r="H41"/>
          <cell r="I41"/>
          <cell r="J41"/>
        </row>
        <row r="42">
          <cell r="A42"/>
          <cell r="B42" t="str">
            <v>EBIT-Margin LA (%)</v>
          </cell>
          <cell r="C42">
            <v>4.2000000000000003E-2</v>
          </cell>
          <cell r="D42">
            <v>2.8000000000000001E-2</v>
          </cell>
          <cell r="E42">
            <v>2.7E-2</v>
          </cell>
          <cell r="F42">
            <v>1.7000000000000001E-2</v>
          </cell>
          <cell r="G42"/>
          <cell r="H42"/>
          <cell r="I42"/>
          <cell r="J42"/>
        </row>
        <row r="43">
          <cell r="A43"/>
          <cell r="B43" t="str">
            <v>EBIT AP</v>
          </cell>
          <cell r="C43">
            <v>85</v>
          </cell>
          <cell r="D43">
            <v>170</v>
          </cell>
          <cell r="E43">
            <v>256</v>
          </cell>
          <cell r="F43">
            <v>350</v>
          </cell>
          <cell r="G43"/>
          <cell r="H43"/>
          <cell r="I43"/>
          <cell r="J43"/>
        </row>
        <row r="44">
          <cell r="A44"/>
          <cell r="B44" t="str">
            <v>EBIT-Margin AP (%)</v>
          </cell>
          <cell r="C44">
            <v>0.18099999999999999</v>
          </cell>
          <cell r="D44">
            <v>0.17699999999999999</v>
          </cell>
          <cell r="E44">
            <v>0.17499999999999999</v>
          </cell>
          <cell r="F44">
            <v>0.17399999999999999</v>
          </cell>
          <cell r="G44"/>
          <cell r="H44"/>
          <cell r="I44"/>
          <cell r="J44"/>
        </row>
        <row r="45">
          <cell r="A45"/>
          <cell r="B45" t="str">
            <v>EBIT Corporate</v>
          </cell>
          <cell r="C45">
            <v>-94</v>
          </cell>
          <cell r="D45">
            <v>-221</v>
          </cell>
          <cell r="E45">
            <v>-327</v>
          </cell>
          <cell r="F45">
            <v>-442</v>
          </cell>
          <cell r="G45"/>
          <cell r="H45"/>
          <cell r="I45"/>
          <cell r="J45"/>
        </row>
        <row r="46">
          <cell r="A46"/>
          <cell r="B46">
            <v>0</v>
          </cell>
          <cell r="C46"/>
          <cell r="D46"/>
          <cell r="E46"/>
          <cell r="F46"/>
          <cell r="G46"/>
          <cell r="H46"/>
          <cell r="I46"/>
          <cell r="J46"/>
        </row>
        <row r="47">
          <cell r="A47" t="str">
            <v>Net interest</v>
          </cell>
          <cell r="B47" t="str">
            <v>Interest</v>
          </cell>
          <cell r="C47">
            <v>-76</v>
          </cell>
          <cell r="D47">
            <v>-145</v>
          </cell>
          <cell r="E47">
            <v>-214</v>
          </cell>
          <cell r="F47">
            <v>-280</v>
          </cell>
          <cell r="G47"/>
          <cell r="H47">
            <v>-69</v>
          </cell>
          <cell r="I47">
            <v>-69</v>
          </cell>
          <cell r="J47">
            <v>-66</v>
          </cell>
        </row>
        <row r="48">
          <cell r="A48"/>
          <cell r="B48" t="str">
            <v>Gain/Loss Fair Value Remeasurement Investment</v>
          </cell>
          <cell r="C48">
            <v>0</v>
          </cell>
          <cell r="D48">
            <v>0</v>
          </cell>
          <cell r="E48">
            <v>0</v>
          </cell>
          <cell r="F48">
            <v>0</v>
          </cell>
          <cell r="G48"/>
          <cell r="H48"/>
          <cell r="I48"/>
          <cell r="J48"/>
        </row>
        <row r="49">
          <cell r="A49"/>
          <cell r="B49">
            <v>0</v>
          </cell>
          <cell r="C49"/>
          <cell r="D49"/>
          <cell r="E49"/>
          <cell r="F49"/>
          <cell r="G49"/>
          <cell r="H49"/>
          <cell r="I49"/>
          <cell r="J49"/>
        </row>
        <row r="50">
          <cell r="A50"/>
          <cell r="B50" t="str">
            <v>EBT</v>
          </cell>
          <cell r="C50">
            <v>401</v>
          </cell>
          <cell r="D50">
            <v>765</v>
          </cell>
          <cell r="E50">
            <v>1209</v>
          </cell>
          <cell r="F50">
            <v>1635</v>
          </cell>
          <cell r="G50"/>
          <cell r="H50"/>
          <cell r="I50"/>
          <cell r="J50"/>
        </row>
        <row r="51">
          <cell r="A51"/>
          <cell r="B51" t="str">
            <v>Check EBT (+/- 1 €m rounding)</v>
          </cell>
          <cell r="C51">
            <v>417</v>
          </cell>
          <cell r="D51">
            <v>762</v>
          </cell>
          <cell r="E51">
            <v>1210</v>
          </cell>
          <cell r="F51">
            <v>1635</v>
          </cell>
          <cell r="G51"/>
          <cell r="H51"/>
          <cell r="I51"/>
          <cell r="J51"/>
        </row>
        <row r="52">
          <cell r="A52" t="str">
            <v>Income taxes</v>
          </cell>
          <cell r="B52" t="str">
            <v>Tax</v>
          </cell>
          <cell r="C52">
            <v>-95</v>
          </cell>
          <cell r="D52">
            <v>-172</v>
          </cell>
          <cell r="E52">
            <v>-280</v>
          </cell>
          <cell r="F52">
            <v>-367</v>
          </cell>
          <cell r="G52"/>
          <cell r="H52">
            <v>-77</v>
          </cell>
          <cell r="I52">
            <v>-108</v>
          </cell>
          <cell r="J52">
            <v>-87</v>
          </cell>
        </row>
        <row r="53">
          <cell r="A53"/>
          <cell r="B53" t="str">
            <v>Tax-Rate (%)</v>
          </cell>
          <cell r="C53">
            <v>0.23599999999999999</v>
          </cell>
          <cell r="D53">
            <v>0.22500000000000001</v>
          </cell>
          <cell r="E53">
            <v>0.23100000000000001</v>
          </cell>
          <cell r="F53">
            <v>0.224</v>
          </cell>
          <cell r="G53"/>
          <cell r="H53">
            <v>0.21299999999999999</v>
          </cell>
          <cell r="I53">
            <v>0.24099999999999999</v>
          </cell>
          <cell r="J53">
            <v>0.20499999999999999</v>
          </cell>
        </row>
        <row r="54">
          <cell r="A54"/>
          <cell r="B54" t="str">
            <v>Noncontrolling interest</v>
          </cell>
          <cell r="C54">
            <v>-55</v>
          </cell>
          <cell r="D54">
            <v>-117</v>
          </cell>
          <cell r="E54">
            <v>-174</v>
          </cell>
          <cell r="F54">
            <v>-250</v>
          </cell>
          <cell r="G54"/>
          <cell r="H54"/>
          <cell r="I54"/>
          <cell r="J54"/>
        </row>
        <row r="55">
          <cell r="A55"/>
          <cell r="B55">
            <v>0</v>
          </cell>
          <cell r="C55"/>
          <cell r="D55"/>
          <cell r="E55"/>
          <cell r="F55"/>
          <cell r="G55"/>
          <cell r="H55"/>
          <cell r="I55"/>
          <cell r="J55"/>
        </row>
        <row r="56">
          <cell r="A56" t="str">
            <v>Net income attributable to shareholders of Fresenius SE &amp; Co. KGaA</v>
          </cell>
          <cell r="B56" t="str">
            <v>EAT</v>
          </cell>
          <cell r="C56">
            <v>251</v>
          </cell>
          <cell r="D56">
            <v>476</v>
          </cell>
          <cell r="E56">
            <v>755</v>
          </cell>
          <cell r="F56">
            <v>1018</v>
          </cell>
          <cell r="G56"/>
          <cell r="H56">
            <v>225</v>
          </cell>
          <cell r="I56">
            <v>279</v>
          </cell>
          <cell r="J56">
            <v>263</v>
          </cell>
        </row>
        <row r="57">
          <cell r="A57"/>
          <cell r="B57" t="str">
            <v>EPS</v>
          </cell>
          <cell r="C57">
            <v>0.86</v>
          </cell>
          <cell r="D57">
            <v>1.63</v>
          </cell>
          <cell r="E57">
            <v>2.58</v>
          </cell>
          <cell r="F57">
            <v>3.48</v>
          </cell>
          <cell r="G57"/>
          <cell r="H57"/>
          <cell r="I57"/>
          <cell r="J57"/>
        </row>
        <row r="58">
          <cell r="A58"/>
          <cell r="B58">
            <v>0</v>
          </cell>
          <cell r="C58"/>
          <cell r="D58"/>
          <cell r="E58"/>
          <cell r="F58"/>
          <cell r="G58"/>
          <cell r="H58"/>
          <cell r="I58"/>
          <cell r="J58"/>
        </row>
        <row r="59">
          <cell r="A59"/>
          <cell r="B59" t="str">
            <v>Income from Joint Ventures</v>
          </cell>
          <cell r="C59">
            <v>28</v>
          </cell>
          <cell r="D59">
            <v>50</v>
          </cell>
          <cell r="E59">
            <v>71</v>
          </cell>
          <cell r="F59">
            <v>92</v>
          </cell>
          <cell r="G59"/>
          <cell r="H59"/>
          <cell r="I59"/>
          <cell r="J59"/>
        </row>
        <row r="60">
          <cell r="A60" t="str">
            <v>Capital expenditure</v>
          </cell>
          <cell r="B60" t="str">
            <v>CAPEX, gross</v>
          </cell>
          <cell r="C60">
            <v>184</v>
          </cell>
          <cell r="D60">
            <v>394</v>
          </cell>
          <cell r="E60">
            <v>588</v>
          </cell>
          <cell r="F60">
            <v>854</v>
          </cell>
          <cell r="G60"/>
          <cell r="H60">
            <v>210</v>
          </cell>
          <cell r="I60">
            <v>194</v>
          </cell>
          <cell r="J60">
            <v>266</v>
          </cell>
        </row>
        <row r="61">
          <cell r="A61" t="str">
            <v>Acquisitions</v>
          </cell>
          <cell r="B61" t="str">
            <v>Acquisitions, gross</v>
          </cell>
          <cell r="C61">
            <v>131</v>
          </cell>
          <cell r="D61">
            <v>210</v>
          </cell>
          <cell r="E61">
            <v>366</v>
          </cell>
          <cell r="F61">
            <v>628</v>
          </cell>
          <cell r="G61"/>
          <cell r="H61">
            <v>79</v>
          </cell>
          <cell r="I61">
            <v>156</v>
          </cell>
          <cell r="J61">
            <v>262</v>
          </cell>
        </row>
        <row r="62">
          <cell r="A62"/>
          <cell r="B62" t="str">
            <v>Change in Pension Obligations (Cash Flow)</v>
          </cell>
          <cell r="C62" t="e">
            <v>#N/A</v>
          </cell>
          <cell r="D62" t="e">
            <v>#N/A</v>
          </cell>
          <cell r="E62" t="e">
            <v>#N/A</v>
          </cell>
          <cell r="F62" t="e">
            <v>#N/A</v>
          </cell>
          <cell r="G62"/>
          <cell r="H62"/>
          <cell r="I62"/>
          <cell r="J62"/>
        </row>
        <row r="63">
          <cell r="A63"/>
          <cell r="B63">
            <v>0</v>
          </cell>
          <cell r="C63">
            <v>0</v>
          </cell>
          <cell r="D63">
            <v>0</v>
          </cell>
          <cell r="E63">
            <v>0</v>
          </cell>
          <cell r="F63">
            <v>0</v>
          </cell>
        </row>
        <row r="64">
          <cell r="A64"/>
          <cell r="B64" t="str">
            <v>Cash Flow</v>
          </cell>
          <cell r="C64">
            <v>692</v>
          </cell>
          <cell r="D64">
            <v>1368</v>
          </cell>
          <cell r="E64">
            <v>2102</v>
          </cell>
          <cell r="F64">
            <v>2843</v>
          </cell>
          <cell r="G64"/>
          <cell r="H64"/>
          <cell r="I64"/>
          <cell r="J64"/>
        </row>
        <row r="65">
          <cell r="A65"/>
          <cell r="B65" t="str">
            <v>Check Cash Flow (+/- 1 m€ rounding)</v>
          </cell>
          <cell r="C65">
            <v>692</v>
          </cell>
          <cell r="D65">
            <v>1368</v>
          </cell>
          <cell r="E65">
            <v>2102</v>
          </cell>
          <cell r="F65">
            <v>2843</v>
          </cell>
          <cell r="G65"/>
          <cell r="H65"/>
          <cell r="I65"/>
          <cell r="J65"/>
        </row>
        <row r="66">
          <cell r="A66" t="str">
            <v>Operating cash flow</v>
          </cell>
          <cell r="B66" t="str">
            <v>Cash Flow from Operations</v>
          </cell>
          <cell r="C66">
            <v>208</v>
          </cell>
          <cell r="D66">
            <v>1129</v>
          </cell>
          <cell r="E66">
            <v>1820</v>
          </cell>
          <cell r="F66">
            <v>2489</v>
          </cell>
          <cell r="G66"/>
          <cell r="H66">
            <v>921</v>
          </cell>
          <cell r="I66">
            <v>691</v>
          </cell>
          <cell r="J66">
            <v>669</v>
          </cell>
        </row>
        <row r="67">
          <cell r="A67" t="str">
            <v>Operating cash flow in % of sales</v>
          </cell>
          <cell r="B67" t="str">
            <v>Operating Cash Flow-Margin (%)</v>
          </cell>
          <cell r="C67">
            <v>4.9000000000000002E-2</v>
          </cell>
          <cell r="D67">
            <v>0.13200000000000001</v>
          </cell>
          <cell r="E67">
            <v>0.14000000000000001</v>
          </cell>
          <cell r="F67">
            <v>0.14099999999999999</v>
          </cell>
          <cell r="G67"/>
          <cell r="H67">
            <v>0.21299999999999999</v>
          </cell>
          <cell r="I67">
            <v>0.156</v>
          </cell>
          <cell r="J67">
            <v>0.14399999999999999</v>
          </cell>
        </row>
        <row r="68">
          <cell r="A68" t="str">
            <v>Cash flow before acquisitions and dividends</v>
          </cell>
          <cell r="B68" t="str">
            <v>Cash Flow bef. Acquisitions + Dividends</v>
          </cell>
          <cell r="C68">
            <v>29</v>
          </cell>
          <cell r="D68">
            <v>749</v>
          </cell>
          <cell r="E68">
            <v>1259</v>
          </cell>
          <cell r="F68">
            <v>1660</v>
          </cell>
          <cell r="G68"/>
          <cell r="H68">
            <v>720</v>
          </cell>
          <cell r="I68">
            <v>510</v>
          </cell>
          <cell r="J68">
            <v>401</v>
          </cell>
        </row>
        <row r="69">
          <cell r="A69"/>
          <cell r="B69" t="str">
            <v>CF bef. Acquisitions + Dividends-Margin (%)</v>
          </cell>
          <cell r="C69">
            <v>7.0000000000000001E-3</v>
          </cell>
          <cell r="D69">
            <v>8.7999999999999995E-2</v>
          </cell>
          <cell r="E69">
            <v>9.7000000000000003E-2</v>
          </cell>
          <cell r="F69">
            <v>9.4E-2</v>
          </cell>
          <cell r="G69"/>
          <cell r="H69"/>
          <cell r="I69"/>
          <cell r="J69"/>
        </row>
        <row r="70">
          <cell r="A70"/>
          <cell r="B70">
            <v>0</v>
          </cell>
          <cell r="C70">
            <v>0</v>
          </cell>
          <cell r="D70">
            <v>0</v>
          </cell>
          <cell r="E70">
            <v>0</v>
          </cell>
          <cell r="F70">
            <v>0</v>
          </cell>
          <cell r="G70"/>
          <cell r="H70"/>
          <cell r="I70"/>
          <cell r="J70"/>
        </row>
        <row r="71">
          <cell r="A71" t="str">
            <v>Research and development expenses</v>
          </cell>
          <cell r="B71" t="str">
            <v>R&amp;D (total)</v>
          </cell>
          <cell r="C71">
            <v>49</v>
          </cell>
          <cell r="D71">
            <v>101</v>
          </cell>
          <cell r="E71">
            <v>153</v>
          </cell>
          <cell r="F71">
            <v>221</v>
          </cell>
          <cell r="G71"/>
          <cell r="H71">
            <v>52</v>
          </cell>
          <cell r="I71">
            <v>52</v>
          </cell>
          <cell r="J71">
            <v>68</v>
          </cell>
        </row>
        <row r="72">
          <cell r="A72"/>
          <cell r="B72">
            <v>0</v>
          </cell>
          <cell r="C72">
            <v>0</v>
          </cell>
          <cell r="D72">
            <v>0</v>
          </cell>
          <cell r="E72">
            <v>0</v>
          </cell>
          <cell r="F72">
            <v>0</v>
          </cell>
        </row>
        <row r="73">
          <cell r="A73" t="str">
            <v>Other operating liabilities1</v>
          </cell>
          <cell r="B73" t="str">
            <v>Operating Liabilities</v>
          </cell>
          <cell r="C73">
            <v>6199</v>
          </cell>
          <cell r="D73">
            <v>6199</v>
          </cell>
          <cell r="E73">
            <v>6199</v>
          </cell>
          <cell r="F73">
            <v>6199</v>
          </cell>
          <cell r="G73"/>
          <cell r="H73"/>
          <cell r="I73"/>
          <cell r="J73"/>
        </row>
        <row r="74">
          <cell r="A74" t="str">
            <v>Total assets1</v>
          </cell>
          <cell r="B74" t="str">
            <v>Total Assets</v>
          </cell>
          <cell r="C74">
            <v>34367</v>
          </cell>
          <cell r="D74">
            <v>34367</v>
          </cell>
          <cell r="E74">
            <v>34367</v>
          </cell>
          <cell r="F74">
            <v>34367</v>
          </cell>
          <cell r="G74"/>
          <cell r="H74"/>
          <cell r="I74"/>
          <cell r="J74"/>
        </row>
        <row r="75">
          <cell r="A75" t="str">
            <v>Debt1</v>
          </cell>
          <cell r="B75" t="str">
            <v>Debt</v>
          </cell>
          <cell r="C75">
            <v>13320</v>
          </cell>
          <cell r="D75">
            <v>13320</v>
          </cell>
          <cell r="E75">
            <v>13320</v>
          </cell>
          <cell r="F75">
            <v>13320</v>
          </cell>
          <cell r="G75"/>
          <cell r="H75"/>
          <cell r="I75"/>
          <cell r="J75"/>
        </row>
        <row r="76">
          <cell r="A76"/>
          <cell r="B76" t="str">
            <v>Cash</v>
          </cell>
          <cell r="C76">
            <v>1482</v>
          </cell>
          <cell r="D76">
            <v>1482</v>
          </cell>
          <cell r="E76">
            <v>1482</v>
          </cell>
          <cell r="F76">
            <v>1482</v>
          </cell>
          <cell r="G76"/>
          <cell r="H76"/>
          <cell r="I76"/>
          <cell r="J76"/>
        </row>
        <row r="77">
          <cell r="A77"/>
          <cell r="B77" t="str">
            <v>thereof loans to FSE from Cash Concentration</v>
          </cell>
          <cell r="C77">
            <v>0</v>
          </cell>
          <cell r="D77">
            <v>0</v>
          </cell>
          <cell r="E77">
            <v>0</v>
          </cell>
          <cell r="F77">
            <v>0</v>
          </cell>
          <cell r="G77"/>
          <cell r="H77"/>
          <cell r="I77"/>
          <cell r="J77"/>
        </row>
        <row r="78">
          <cell r="A78"/>
          <cell r="B78" t="str">
            <v>Net Debt</v>
          </cell>
          <cell r="C78">
            <v>11838</v>
          </cell>
          <cell r="D78">
            <v>11838</v>
          </cell>
          <cell r="E78">
            <v>11838</v>
          </cell>
          <cell r="F78">
            <v>11838</v>
          </cell>
          <cell r="G78"/>
          <cell r="H78"/>
          <cell r="I78"/>
          <cell r="J78"/>
        </row>
        <row r="79">
          <cell r="A79" t="str">
            <v>Employees (per capita on balance sheet date)1</v>
          </cell>
          <cell r="B79" t="str">
            <v>Headcount</v>
          </cell>
          <cell r="C79">
            <v>130251</v>
          </cell>
          <cell r="D79">
            <v>130251</v>
          </cell>
          <cell r="E79">
            <v>130251</v>
          </cell>
          <cell r="F79">
            <v>130251</v>
          </cell>
          <cell r="G79"/>
          <cell r="H79"/>
          <cell r="I79"/>
          <cell r="J79"/>
        </row>
        <row r="80">
          <cell r="A80"/>
          <cell r="B80">
            <v>0</v>
          </cell>
          <cell r="C80">
            <v>0</v>
          </cell>
          <cell r="D80">
            <v>0</v>
          </cell>
          <cell r="E80">
            <v>0</v>
          </cell>
          <cell r="F80">
            <v>0</v>
          </cell>
          <cell r="G80"/>
          <cell r="H80"/>
          <cell r="I80"/>
          <cell r="J80"/>
        </row>
        <row r="81">
          <cell r="A81"/>
          <cell r="B81" t="str">
            <v>Key ratios according to FSE computation</v>
          </cell>
          <cell r="C81">
            <v>0</v>
          </cell>
          <cell r="D81">
            <v>0</v>
          </cell>
          <cell r="E81">
            <v>0</v>
          </cell>
          <cell r="F81">
            <v>0</v>
          </cell>
          <cell r="G81"/>
          <cell r="H81"/>
          <cell r="I81"/>
          <cell r="J81"/>
        </row>
        <row r="82">
          <cell r="A82" t="str">
            <v>ROOA1</v>
          </cell>
          <cell r="B82" t="str">
            <v>ROOA (in %)</v>
          </cell>
          <cell r="C82">
            <v>6.2E-2</v>
          </cell>
          <cell r="D82">
            <v>6.2E-2</v>
          </cell>
          <cell r="E82">
            <v>6.2E-2</v>
          </cell>
          <cell r="F82">
            <v>6.2E-2</v>
          </cell>
          <cell r="G82"/>
          <cell r="H82"/>
          <cell r="I82"/>
          <cell r="J82"/>
        </row>
        <row r="83">
          <cell r="A83"/>
          <cell r="B83" t="str">
            <v>ROIC (in %)</v>
          </cell>
          <cell r="C83">
            <v>5.1999999999999998E-2</v>
          </cell>
          <cell r="D83">
            <v>5.1999999999999998E-2</v>
          </cell>
          <cell r="E83">
            <v>5.1999999999999998E-2</v>
          </cell>
          <cell r="F83">
            <v>5.1999999999999998E-2</v>
          </cell>
          <cell r="G83"/>
          <cell r="H83"/>
          <cell r="I83"/>
          <cell r="J83"/>
        </row>
        <row r="84">
          <cell r="A84"/>
          <cell r="B84" t="str">
            <v>DSO (days)</v>
          </cell>
          <cell r="C84">
            <v>73</v>
          </cell>
          <cell r="D84">
            <v>73</v>
          </cell>
          <cell r="E84">
            <v>73</v>
          </cell>
          <cell r="F84">
            <v>73</v>
          </cell>
          <cell r="G84"/>
          <cell r="H84"/>
          <cell r="I84"/>
          <cell r="J84"/>
        </row>
        <row r="85">
          <cell r="A85"/>
          <cell r="B85" t="str">
            <v>SOI (days)</v>
          </cell>
          <cell r="C85">
            <v>59</v>
          </cell>
          <cell r="D85">
            <v>59</v>
          </cell>
          <cell r="E85">
            <v>59</v>
          </cell>
          <cell r="F85">
            <v>59</v>
          </cell>
          <cell r="G85"/>
          <cell r="H85"/>
          <cell r="I85"/>
          <cell r="J85"/>
        </row>
        <row r="86">
          <cell r="A86"/>
          <cell r="B86" t="str">
            <v>Net Debt/EBITDA</v>
          </cell>
          <cell r="C86">
            <v>3.4</v>
          </cell>
          <cell r="D86">
            <v>3.4</v>
          </cell>
          <cell r="E86">
            <v>3.4</v>
          </cell>
          <cell r="F86">
            <v>3.4</v>
          </cell>
          <cell r="G86"/>
          <cell r="H86"/>
          <cell r="I86"/>
          <cell r="J86"/>
        </row>
        <row r="87">
          <cell r="A87"/>
          <cell r="B87" t="str">
            <v>Debt/EBITDA</v>
          </cell>
          <cell r="C87">
            <v>3.8</v>
          </cell>
          <cell r="D87">
            <v>3.8</v>
          </cell>
          <cell r="E87">
            <v>3.8</v>
          </cell>
          <cell r="F87">
            <v>3.8</v>
          </cell>
          <cell r="G87"/>
          <cell r="H87"/>
          <cell r="I87"/>
          <cell r="J87"/>
        </row>
        <row r="88">
          <cell r="A88"/>
          <cell r="B88" t="str">
            <v>Return on Equity before Tax</v>
          </cell>
          <cell r="C88">
            <v>0.158</v>
          </cell>
          <cell r="D88">
            <v>0.14699999999999999</v>
          </cell>
          <cell r="E88">
            <v>0.13400000000000001</v>
          </cell>
          <cell r="F88">
            <v>0.11799999999999999</v>
          </cell>
          <cell r="G88"/>
          <cell r="H88"/>
          <cell r="I88"/>
          <cell r="J88"/>
        </row>
        <row r="89">
          <cell r="A89" t="str">
            <v>Depreciation and amortization in % of sales</v>
          </cell>
          <cell r="B89" t="str">
            <v>D+A in % of sales</v>
          </cell>
          <cell r="C89">
            <v>9.1999999999999998E-2</v>
          </cell>
          <cell r="D89">
            <v>9.1999999999999998E-2</v>
          </cell>
          <cell r="E89">
            <v>9.0999999999999998E-2</v>
          </cell>
          <cell r="F89">
            <v>0.09</v>
          </cell>
          <cell r="G89"/>
          <cell r="H89">
            <v>9.1999999999999998E-2</v>
          </cell>
          <cell r="I89">
            <v>9.0999999999999998E-2</v>
          </cell>
          <cell r="J89">
            <v>9.4E-2</v>
          </cell>
        </row>
        <row r="90">
          <cell r="A90"/>
          <cell r="B90">
            <v>0</v>
          </cell>
          <cell r="C90">
            <v>0</v>
          </cell>
          <cell r="D90">
            <v>0</v>
          </cell>
          <cell r="E90">
            <v>0</v>
          </cell>
          <cell r="F90">
            <v>0</v>
          </cell>
          <cell r="G90"/>
          <cell r="H90"/>
          <cell r="I90"/>
          <cell r="J90"/>
        </row>
        <row r="91">
          <cell r="A91"/>
          <cell r="B91" t="str">
            <v>Key ratios according to FMC computation</v>
          </cell>
          <cell r="C91">
            <v>0</v>
          </cell>
          <cell r="D91">
            <v>0</v>
          </cell>
          <cell r="E91">
            <v>0</v>
          </cell>
          <cell r="F91">
            <v>0</v>
          </cell>
          <cell r="G91"/>
          <cell r="H91"/>
          <cell r="I91"/>
          <cell r="J91"/>
        </row>
        <row r="92">
          <cell r="A92"/>
          <cell r="B92" t="str">
            <v>ROIC (in %)</v>
          </cell>
          <cell r="C92">
            <v>5.8999999999999997E-2</v>
          </cell>
          <cell r="D92">
            <v>5.3999999999999999E-2</v>
          </cell>
          <cell r="E92">
            <v>0.05</v>
          </cell>
          <cell r="F92">
            <v>4.9000000000000002E-2</v>
          </cell>
          <cell r="G92"/>
          <cell r="H92"/>
          <cell r="I92"/>
          <cell r="J92"/>
        </row>
        <row r="93">
          <cell r="A93"/>
          <cell r="B93" t="str">
            <v>DSO (days)</v>
          </cell>
          <cell r="C93">
            <v>60</v>
          </cell>
          <cell r="D93">
            <v>58</v>
          </cell>
          <cell r="E93">
            <v>59</v>
          </cell>
          <cell r="F93">
            <v>62</v>
          </cell>
          <cell r="G93"/>
          <cell r="H93"/>
          <cell r="I93"/>
          <cell r="J93"/>
        </row>
        <row r="94">
          <cell r="A94"/>
          <cell r="B94" t="str">
            <v>SOI (days)</v>
          </cell>
          <cell r="C94">
            <v>60</v>
          </cell>
          <cell r="D94">
            <v>60</v>
          </cell>
          <cell r="E94">
            <v>61</v>
          </cell>
          <cell r="F94">
            <v>61</v>
          </cell>
          <cell r="G94"/>
          <cell r="H94"/>
          <cell r="I94"/>
          <cell r="J94"/>
        </row>
        <row r="95">
          <cell r="A95"/>
          <cell r="B95" t="str">
            <v>Net Debt/EBITDA</v>
          </cell>
          <cell r="C95">
            <v>2.9</v>
          </cell>
          <cell r="D95">
            <v>3.1</v>
          </cell>
          <cell r="E95">
            <v>3.1</v>
          </cell>
          <cell r="F95">
            <v>3.3</v>
          </cell>
          <cell r="G95"/>
          <cell r="H95"/>
          <cell r="I95"/>
          <cell r="J95"/>
        </row>
        <row r="96">
          <cell r="A96"/>
          <cell r="B96" t="str">
            <v>Debt/EBITDA</v>
          </cell>
          <cell r="C96">
            <v>3.2</v>
          </cell>
          <cell r="D96">
            <v>3.4</v>
          </cell>
          <cell r="E96">
            <v>3.6</v>
          </cell>
          <cell r="F96">
            <v>3.7</v>
          </cell>
          <cell r="G96"/>
          <cell r="H96"/>
          <cell r="I96"/>
          <cell r="J96"/>
        </row>
        <row r="97">
          <cell r="A97"/>
          <cell r="B97">
            <v>0</v>
          </cell>
          <cell r="C97">
            <v>0</v>
          </cell>
          <cell r="D97">
            <v>0</v>
          </cell>
          <cell r="E97">
            <v>0</v>
          </cell>
          <cell r="F97">
            <v>0</v>
          </cell>
          <cell r="G97"/>
          <cell r="H97"/>
          <cell r="I97"/>
          <cell r="J97"/>
        </row>
        <row r="98">
          <cell r="A98"/>
          <cell r="B98" t="str">
            <v>number of</v>
          </cell>
          <cell r="C98">
            <v>0</v>
          </cell>
          <cell r="D98">
            <v>0</v>
          </cell>
          <cell r="E98">
            <v>0</v>
          </cell>
          <cell r="F98">
            <v>0</v>
          </cell>
          <cell r="G98"/>
          <cell r="H98"/>
          <cell r="I98"/>
          <cell r="J98"/>
        </row>
        <row r="99">
          <cell r="A99"/>
          <cell r="B99" t="str">
            <v>patients</v>
          </cell>
          <cell r="C99">
            <v>344476</v>
          </cell>
          <cell r="D99">
            <v>345646</v>
          </cell>
          <cell r="E99">
            <v>344872</v>
          </cell>
          <cell r="F99">
            <v>345425</v>
          </cell>
          <cell r="G99"/>
          <cell r="H99"/>
          <cell r="I99"/>
          <cell r="J99"/>
        </row>
        <row r="100">
          <cell r="A100"/>
          <cell r="B100" t="str">
            <v>clinics</v>
          </cell>
          <cell r="C100">
            <v>4110</v>
          </cell>
          <cell r="D100">
            <v>4125</v>
          </cell>
          <cell r="E100">
            <v>4151</v>
          </cell>
          <cell r="F100">
            <v>4171</v>
          </cell>
          <cell r="G100"/>
          <cell r="H100"/>
          <cell r="I100"/>
          <cell r="J100"/>
        </row>
        <row r="101">
          <cell r="A101"/>
          <cell r="B101" t="str">
            <v>treatments</v>
          </cell>
          <cell r="C101">
            <v>13004009</v>
          </cell>
          <cell r="D101">
            <v>26212741</v>
          </cell>
          <cell r="E101">
            <v>39510028</v>
          </cell>
          <cell r="F101">
            <v>52871887</v>
          </cell>
          <cell r="G101"/>
          <cell r="H101"/>
          <cell r="I101"/>
          <cell r="J101"/>
        </row>
        <row r="102">
          <cell r="A102" t="str">
            <v>thereof contribution to consolidated sales</v>
          </cell>
          <cell r="B102" t="str">
            <v>Net Sales to 3rd parties &amp; non-cons.</v>
          </cell>
          <cell r="C102">
            <v>4199</v>
          </cell>
          <cell r="D102">
            <v>8507</v>
          </cell>
          <cell r="E102">
            <v>12938</v>
          </cell>
          <cell r="F102">
            <v>17570</v>
          </cell>
          <cell r="G102"/>
          <cell r="H102">
            <v>4308</v>
          </cell>
          <cell r="I102">
            <v>4431</v>
          </cell>
          <cell r="J102">
            <v>4632</v>
          </cell>
        </row>
      </sheetData>
      <sheetData sheetId="3">
        <row r="10">
          <cell r="C10" t="str">
            <v>Q1</v>
          </cell>
          <cell r="D10" t="str">
            <v>H1</v>
          </cell>
          <cell r="E10" t="str">
            <v>Q1-3</v>
          </cell>
          <cell r="F10" t="str">
            <v>Q1-4</v>
          </cell>
          <cell r="G10"/>
          <cell r="H10" t="str">
            <v>Q2</v>
          </cell>
          <cell r="I10" t="str">
            <v>Q3</v>
          </cell>
          <cell r="J10" t="str">
            <v>Q4</v>
          </cell>
        </row>
        <row r="11">
          <cell r="A11" t="str">
            <v>Sales</v>
          </cell>
          <cell r="B11" t="str">
            <v>Sales</v>
          </cell>
          <cell r="C11">
            <v>1761</v>
          </cell>
          <cell r="D11">
            <v>3516</v>
          </cell>
          <cell r="E11">
            <v>5370</v>
          </cell>
          <cell r="F11">
            <v>7193</v>
          </cell>
          <cell r="G11"/>
          <cell r="H11">
            <v>1755</v>
          </cell>
          <cell r="I11">
            <v>1854</v>
          </cell>
          <cell r="J11">
            <v>1823</v>
          </cell>
        </row>
        <row r="12">
          <cell r="A12"/>
          <cell r="B12" t="str">
            <v>COGS</v>
          </cell>
          <cell r="C12">
            <v>-983</v>
          </cell>
          <cell r="D12">
            <v>-1952</v>
          </cell>
          <cell r="E12">
            <v>-3020</v>
          </cell>
          <cell r="F12">
            <v>-4011</v>
          </cell>
          <cell r="G12"/>
          <cell r="H12"/>
          <cell r="I12"/>
          <cell r="J12"/>
        </row>
        <row r="13">
          <cell r="A13"/>
          <cell r="B13" t="str">
            <v>COGS in % of sales</v>
          </cell>
          <cell r="C13">
            <v>0.55800000000000005</v>
          </cell>
          <cell r="D13">
            <v>0.55500000000000005</v>
          </cell>
          <cell r="E13">
            <v>0.56200000000000006</v>
          </cell>
          <cell r="F13">
            <v>0.55800000000000005</v>
          </cell>
          <cell r="G13"/>
          <cell r="H13"/>
          <cell r="I13"/>
          <cell r="J13"/>
        </row>
        <row r="14">
          <cell r="A14"/>
          <cell r="B14">
            <v>0</v>
          </cell>
          <cell r="C14">
            <v>0</v>
          </cell>
          <cell r="D14">
            <v>0</v>
          </cell>
          <cell r="E14">
            <v>0</v>
          </cell>
          <cell r="F14">
            <v>0</v>
          </cell>
          <cell r="G14"/>
          <cell r="H14"/>
          <cell r="I14"/>
          <cell r="J14"/>
        </row>
        <row r="15">
          <cell r="A15"/>
          <cell r="B15" t="str">
            <v>Gross Profit</v>
          </cell>
          <cell r="C15">
            <v>778</v>
          </cell>
          <cell r="D15">
            <v>1564</v>
          </cell>
          <cell r="E15">
            <v>2350</v>
          </cell>
          <cell r="F15">
            <v>3182</v>
          </cell>
          <cell r="G15"/>
          <cell r="H15"/>
          <cell r="I15"/>
          <cell r="J15"/>
        </row>
        <row r="16">
          <cell r="A16"/>
          <cell r="B16" t="str">
            <v>Gross Margin (%)</v>
          </cell>
          <cell r="C16">
            <v>0.442</v>
          </cell>
          <cell r="D16">
            <v>0.44500000000000001</v>
          </cell>
          <cell r="E16">
            <v>0.438</v>
          </cell>
          <cell r="F16">
            <v>0.442</v>
          </cell>
          <cell r="G16"/>
          <cell r="H16"/>
          <cell r="I16"/>
          <cell r="J16"/>
        </row>
        <row r="17">
          <cell r="A17"/>
          <cell r="B17" t="str">
            <v>SG&amp;A (excl. R&amp;D/incl. other gains/losses)</v>
          </cell>
          <cell r="C17">
            <v>-365</v>
          </cell>
          <cell r="D17">
            <v>-709</v>
          </cell>
          <cell r="E17">
            <v>-1033</v>
          </cell>
          <cell r="F17">
            <v>-1434</v>
          </cell>
          <cell r="G17"/>
          <cell r="H17"/>
          <cell r="I17"/>
          <cell r="J17"/>
        </row>
        <row r="18">
          <cell r="A18"/>
          <cell r="B18" t="str">
            <v>SG&amp;A in % of sales</v>
          </cell>
          <cell r="C18">
            <v>0.20699999999999999</v>
          </cell>
          <cell r="D18">
            <v>0.20200000000000001</v>
          </cell>
          <cell r="E18">
            <v>0.193</v>
          </cell>
          <cell r="F18">
            <v>0.19900000000000001</v>
          </cell>
          <cell r="G18"/>
          <cell r="H18"/>
          <cell r="I18"/>
          <cell r="J18"/>
        </row>
        <row r="19">
          <cell r="A19"/>
          <cell r="B19" t="str">
            <v>R&amp;D</v>
          </cell>
          <cell r="C19">
            <v>-137</v>
          </cell>
          <cell r="D19">
            <v>-281</v>
          </cell>
          <cell r="E19">
            <v>-443</v>
          </cell>
          <cell r="F19">
            <v>-595</v>
          </cell>
          <cell r="G19"/>
          <cell r="H19">
            <v>-144</v>
          </cell>
          <cell r="I19">
            <v>-162</v>
          </cell>
          <cell r="J19">
            <v>-152</v>
          </cell>
        </row>
        <row r="20">
          <cell r="A20"/>
          <cell r="B20" t="str">
            <v>R&amp;D in % of sales</v>
          </cell>
          <cell r="C20">
            <v>7.8E-2</v>
          </cell>
          <cell r="D20">
            <v>0.08</v>
          </cell>
          <cell r="E20">
            <v>8.2000000000000003E-2</v>
          </cell>
          <cell r="F20">
            <v>8.3000000000000004E-2</v>
          </cell>
          <cell r="G20"/>
          <cell r="H20"/>
          <cell r="I20"/>
          <cell r="J20"/>
        </row>
        <row r="21">
          <cell r="A21"/>
          <cell r="B21">
            <v>0</v>
          </cell>
          <cell r="C21">
            <v>0</v>
          </cell>
          <cell r="D21">
            <v>0</v>
          </cell>
          <cell r="E21">
            <v>0</v>
          </cell>
          <cell r="F21">
            <v>0</v>
          </cell>
          <cell r="G21"/>
          <cell r="H21"/>
          <cell r="I21"/>
          <cell r="J21"/>
        </row>
        <row r="22">
          <cell r="A22" t="str">
            <v>EBITDA</v>
          </cell>
          <cell r="B22" t="str">
            <v>EBITDA</v>
          </cell>
          <cell r="C22">
            <v>374</v>
          </cell>
          <cell r="D22">
            <v>780</v>
          </cell>
          <cell r="E22">
            <v>1194</v>
          </cell>
          <cell r="F22">
            <v>1601</v>
          </cell>
          <cell r="G22"/>
          <cell r="H22">
            <v>406</v>
          </cell>
          <cell r="I22">
            <v>414</v>
          </cell>
          <cell r="J22">
            <v>407</v>
          </cell>
        </row>
        <row r="23">
          <cell r="A23" t="str">
            <v>EBITDA margin</v>
          </cell>
          <cell r="B23" t="str">
            <v>EBITDA-Margin (%)</v>
          </cell>
          <cell r="C23">
            <v>0.21199999999999999</v>
          </cell>
          <cell r="D23">
            <v>0.222</v>
          </cell>
          <cell r="E23">
            <v>0.222</v>
          </cell>
          <cell r="F23">
            <v>0.223</v>
          </cell>
          <cell r="G23"/>
          <cell r="H23"/>
          <cell r="I23"/>
          <cell r="J23"/>
        </row>
        <row r="24">
          <cell r="A24" t="str">
            <v>Depreciation and amortization</v>
          </cell>
          <cell r="B24" t="str">
            <v>Depreciation / Amortization</v>
          </cell>
          <cell r="C24">
            <v>-98</v>
          </cell>
          <cell r="D24">
            <v>-206</v>
          </cell>
          <cell r="E24">
            <v>-320</v>
          </cell>
          <cell r="F24">
            <v>-448</v>
          </cell>
          <cell r="G24"/>
          <cell r="H24">
            <v>-108</v>
          </cell>
          <cell r="I24">
            <v>-114</v>
          </cell>
          <cell r="J24">
            <v>-128</v>
          </cell>
        </row>
        <row r="25">
          <cell r="A25"/>
          <cell r="B25" t="str">
            <v xml:space="preserve">   thereof Amortization</v>
          </cell>
          <cell r="C25">
            <v>-23</v>
          </cell>
          <cell r="D25">
            <v>-52</v>
          </cell>
          <cell r="E25">
            <v>-88</v>
          </cell>
          <cell r="F25">
            <v>-125</v>
          </cell>
          <cell r="G25"/>
          <cell r="H25"/>
          <cell r="I25"/>
          <cell r="J25"/>
        </row>
        <row r="26">
          <cell r="A26"/>
          <cell r="B26">
            <v>0</v>
          </cell>
          <cell r="C26">
            <v>0</v>
          </cell>
          <cell r="D26">
            <v>0</v>
          </cell>
          <cell r="E26">
            <v>0</v>
          </cell>
          <cell r="F26">
            <v>0</v>
          </cell>
          <cell r="G26"/>
          <cell r="H26"/>
          <cell r="I26"/>
          <cell r="J26"/>
        </row>
        <row r="27">
          <cell r="A27" t="str">
            <v>EBIT</v>
          </cell>
          <cell r="B27" t="str">
            <v>EBIT</v>
          </cell>
          <cell r="C27">
            <v>276</v>
          </cell>
          <cell r="D27">
            <v>574</v>
          </cell>
          <cell r="E27">
            <v>874</v>
          </cell>
          <cell r="F27">
            <v>1153</v>
          </cell>
          <cell r="G27"/>
          <cell r="H27">
            <v>298</v>
          </cell>
          <cell r="I27">
            <v>300</v>
          </cell>
          <cell r="J27">
            <v>279</v>
          </cell>
        </row>
        <row r="28">
          <cell r="A28" t="str">
            <v>EBIT margin</v>
          </cell>
          <cell r="B28" t="str">
            <v>EBIT-Margin (%)</v>
          </cell>
          <cell r="C28">
            <v>0.157</v>
          </cell>
          <cell r="D28">
            <v>0.16300000000000001</v>
          </cell>
          <cell r="E28">
            <v>0.16300000000000001</v>
          </cell>
          <cell r="F28">
            <v>0.16</v>
          </cell>
          <cell r="G28"/>
          <cell r="H28"/>
          <cell r="I28"/>
          <cell r="J28"/>
        </row>
        <row r="29">
          <cell r="A29" t="str">
            <v>Net interest</v>
          </cell>
          <cell r="B29" t="str">
            <v>Interest</v>
          </cell>
          <cell r="C29">
            <v>-17</v>
          </cell>
          <cell r="D29">
            <v>-33</v>
          </cell>
          <cell r="E29">
            <v>-48</v>
          </cell>
          <cell r="F29">
            <v>-58</v>
          </cell>
          <cell r="G29"/>
          <cell r="H29">
            <v>-16</v>
          </cell>
          <cell r="I29">
            <v>-15</v>
          </cell>
          <cell r="J29">
            <v>-10</v>
          </cell>
        </row>
        <row r="30">
          <cell r="A30"/>
          <cell r="B30">
            <v>0</v>
          </cell>
          <cell r="C30">
            <v>0</v>
          </cell>
          <cell r="D30">
            <v>0</v>
          </cell>
          <cell r="E30">
            <v>0</v>
          </cell>
          <cell r="F30">
            <v>0</v>
          </cell>
          <cell r="G30"/>
          <cell r="H30"/>
          <cell r="I30"/>
          <cell r="J30"/>
        </row>
        <row r="31">
          <cell r="A31"/>
          <cell r="B31" t="str">
            <v>EBT</v>
          </cell>
          <cell r="C31">
            <v>259</v>
          </cell>
          <cell r="D31">
            <v>541</v>
          </cell>
          <cell r="E31">
            <v>826</v>
          </cell>
          <cell r="F31">
            <v>1095</v>
          </cell>
          <cell r="G31"/>
          <cell r="H31">
            <v>0</v>
          </cell>
          <cell r="I31">
            <v>0</v>
          </cell>
          <cell r="J31">
            <v>0</v>
          </cell>
        </row>
        <row r="32">
          <cell r="A32"/>
          <cell r="B32" t="str">
            <v>Check EBT (+/- 1 €m rounding okay)</v>
          </cell>
          <cell r="C32">
            <v>259</v>
          </cell>
          <cell r="D32">
            <v>542</v>
          </cell>
          <cell r="E32">
            <v>826</v>
          </cell>
          <cell r="F32">
            <v>1095</v>
          </cell>
          <cell r="G32"/>
          <cell r="H32" t="str">
            <v>-</v>
          </cell>
          <cell r="I32" t="str">
            <v>-</v>
          </cell>
          <cell r="J32" t="str">
            <v>-</v>
          </cell>
        </row>
        <row r="33">
          <cell r="A33" t="str">
            <v>Income taxes</v>
          </cell>
          <cell r="B33" t="str">
            <v>Tax</v>
          </cell>
          <cell r="C33">
            <v>-59</v>
          </cell>
          <cell r="D33">
            <v>-118</v>
          </cell>
          <cell r="E33">
            <v>-180</v>
          </cell>
          <cell r="F33">
            <v>-259</v>
          </cell>
          <cell r="G33"/>
          <cell r="H33">
            <v>-59</v>
          </cell>
          <cell r="I33">
            <v>-62</v>
          </cell>
          <cell r="J33">
            <v>-79</v>
          </cell>
        </row>
        <row r="34">
          <cell r="A34"/>
          <cell r="B34" t="str">
            <v>Tax-Rate (%)</v>
          </cell>
          <cell r="C34">
            <v>0.22800000000000001</v>
          </cell>
          <cell r="D34">
            <v>0.218</v>
          </cell>
          <cell r="E34">
            <v>0.218</v>
          </cell>
          <cell r="F34">
            <v>0.23699999999999999</v>
          </cell>
          <cell r="G34"/>
          <cell r="H34"/>
          <cell r="I34"/>
          <cell r="J34"/>
        </row>
        <row r="35">
          <cell r="A35"/>
          <cell r="B35" t="str">
            <v>Noncontrolling interest</v>
          </cell>
          <cell r="C35">
            <v>-10</v>
          </cell>
          <cell r="D35">
            <v>-29</v>
          </cell>
          <cell r="E35">
            <v>-46</v>
          </cell>
          <cell r="F35">
            <v>-58</v>
          </cell>
          <cell r="G35"/>
          <cell r="H35">
            <v>-19</v>
          </cell>
          <cell r="I35">
            <v>-17</v>
          </cell>
          <cell r="J35">
            <v>-12</v>
          </cell>
        </row>
        <row r="36">
          <cell r="A36"/>
          <cell r="B36">
            <v>0</v>
          </cell>
          <cell r="C36">
            <v>0</v>
          </cell>
          <cell r="D36">
            <v>0</v>
          </cell>
          <cell r="E36">
            <v>0</v>
          </cell>
          <cell r="F36">
            <v>0</v>
          </cell>
          <cell r="G36"/>
          <cell r="H36"/>
          <cell r="I36"/>
          <cell r="J36"/>
        </row>
        <row r="37">
          <cell r="A37" t="str">
            <v>Net income attributable to shareholders of Fresenius SE &amp; Co. KGaA</v>
          </cell>
          <cell r="B37" t="str">
            <v>EAT</v>
          </cell>
          <cell r="C37">
            <v>190</v>
          </cell>
          <cell r="D37">
            <v>394</v>
          </cell>
          <cell r="E37">
            <v>600</v>
          </cell>
          <cell r="F37">
            <v>778</v>
          </cell>
          <cell r="G37"/>
          <cell r="H37">
            <v>204</v>
          </cell>
          <cell r="I37">
            <v>206</v>
          </cell>
          <cell r="J37">
            <v>178</v>
          </cell>
        </row>
        <row r="38">
          <cell r="A38"/>
          <cell r="B38" t="str">
            <v>EPS</v>
          </cell>
          <cell r="C38">
            <v>0</v>
          </cell>
          <cell r="D38">
            <v>0</v>
          </cell>
          <cell r="E38">
            <v>0</v>
          </cell>
          <cell r="F38">
            <v>0</v>
          </cell>
          <cell r="G38"/>
          <cell r="H38"/>
          <cell r="I38"/>
          <cell r="J38"/>
        </row>
        <row r="39">
          <cell r="A39"/>
          <cell r="B39">
            <v>0</v>
          </cell>
          <cell r="C39">
            <v>0</v>
          </cell>
          <cell r="D39">
            <v>0</v>
          </cell>
          <cell r="E39">
            <v>0</v>
          </cell>
          <cell r="F39">
            <v>0</v>
          </cell>
          <cell r="G39"/>
          <cell r="H39"/>
          <cell r="I39"/>
          <cell r="J39"/>
        </row>
        <row r="40">
          <cell r="A40"/>
          <cell r="B40" t="str">
            <v>Income from Joint Ventures</v>
          </cell>
          <cell r="C40">
            <v>0</v>
          </cell>
          <cell r="D40">
            <v>0</v>
          </cell>
          <cell r="E40">
            <v>0</v>
          </cell>
          <cell r="F40">
            <v>0</v>
          </cell>
          <cell r="G40"/>
          <cell r="H40"/>
          <cell r="I40"/>
          <cell r="J40"/>
        </row>
        <row r="41">
          <cell r="A41" t="str">
            <v>Capital expenditure</v>
          </cell>
          <cell r="B41" t="str">
            <v>CAPEX, gross</v>
          </cell>
          <cell r="C41">
            <v>99</v>
          </cell>
          <cell r="D41">
            <v>216</v>
          </cell>
          <cell r="E41">
            <v>346</v>
          </cell>
          <cell r="F41">
            <v>532</v>
          </cell>
          <cell r="G41"/>
          <cell r="H41">
            <v>117</v>
          </cell>
          <cell r="I41">
            <v>130</v>
          </cell>
          <cell r="J41">
            <v>186</v>
          </cell>
        </row>
        <row r="42">
          <cell r="A42" t="str">
            <v>Acquisitions</v>
          </cell>
          <cell r="B42" t="str">
            <v>Acquisitions, gross</v>
          </cell>
          <cell r="C42">
            <v>1</v>
          </cell>
          <cell r="D42">
            <v>1</v>
          </cell>
          <cell r="E42">
            <v>1</v>
          </cell>
          <cell r="F42">
            <v>1</v>
          </cell>
          <cell r="G42"/>
          <cell r="H42" t="str">
            <v>-</v>
          </cell>
          <cell r="I42" t="str">
            <v>-</v>
          </cell>
          <cell r="J42">
            <v>0</v>
          </cell>
        </row>
        <row r="43">
          <cell r="A43"/>
          <cell r="B43">
            <v>0</v>
          </cell>
          <cell r="C43">
            <v>0</v>
          </cell>
          <cell r="D43">
            <v>0</v>
          </cell>
          <cell r="E43">
            <v>0</v>
          </cell>
          <cell r="F43">
            <v>0</v>
          </cell>
          <cell r="G43"/>
          <cell r="H43"/>
          <cell r="I43"/>
          <cell r="J43"/>
        </row>
        <row r="44">
          <cell r="A44"/>
          <cell r="B44" t="str">
            <v>Cash Flow</v>
          </cell>
          <cell r="C44">
            <v>298</v>
          </cell>
          <cell r="D44">
            <v>629</v>
          </cell>
          <cell r="E44">
            <v>966</v>
          </cell>
          <cell r="F44">
            <v>1284</v>
          </cell>
          <cell r="G44"/>
          <cell r="H44"/>
          <cell r="I44"/>
          <cell r="J44"/>
        </row>
        <row r="45">
          <cell r="A45"/>
          <cell r="B45" t="str">
            <v>Check Cash Flow (+/- 1 €m rounding okay)</v>
          </cell>
          <cell r="C45">
            <v>299</v>
          </cell>
          <cell r="D45">
            <v>629</v>
          </cell>
          <cell r="E45">
            <v>947</v>
          </cell>
          <cell r="F45">
            <v>1295</v>
          </cell>
          <cell r="G45"/>
          <cell r="H45"/>
          <cell r="I45"/>
          <cell r="J45"/>
        </row>
        <row r="46">
          <cell r="A46" t="str">
            <v>Operating cash flow</v>
          </cell>
          <cell r="B46" t="str">
            <v>Cash Flow from Operations**</v>
          </cell>
          <cell r="C46">
            <v>278</v>
          </cell>
          <cell r="D46">
            <v>475</v>
          </cell>
          <cell r="E46">
            <v>868</v>
          </cell>
          <cell r="F46">
            <v>1203</v>
          </cell>
          <cell r="G46"/>
          <cell r="H46">
            <v>197</v>
          </cell>
          <cell r="I46">
            <v>393</v>
          </cell>
          <cell r="J46">
            <v>335</v>
          </cell>
        </row>
        <row r="47">
          <cell r="A47" t="str">
            <v>Operating cash flow in % of sales</v>
          </cell>
          <cell r="B47" t="str">
            <v>Operating Cash Flow-Margin (%)**</v>
          </cell>
          <cell r="C47">
            <v>0.158</v>
          </cell>
          <cell r="D47">
            <v>0.13500000000000001</v>
          </cell>
          <cell r="E47">
            <v>0.16200000000000001</v>
          </cell>
          <cell r="F47">
            <v>0.16700000000000001</v>
          </cell>
          <cell r="G47"/>
          <cell r="H47"/>
          <cell r="I47"/>
          <cell r="J47"/>
        </row>
        <row r="48">
          <cell r="A48" t="str">
            <v>Cash flow before acquisitions and dividends</v>
          </cell>
          <cell r="B48" t="str">
            <v>Cash Flow bef. Acquisitions + Dividends**</v>
          </cell>
          <cell r="C48">
            <v>146</v>
          </cell>
          <cell r="D48">
            <v>229</v>
          </cell>
          <cell r="E48">
            <v>494</v>
          </cell>
          <cell r="F48">
            <v>659</v>
          </cell>
          <cell r="G48"/>
          <cell r="H48">
            <v>83</v>
          </cell>
          <cell r="I48">
            <v>265</v>
          </cell>
          <cell r="J48">
            <v>165</v>
          </cell>
        </row>
        <row r="49">
          <cell r="A49"/>
          <cell r="B49" t="str">
            <v>CF bef. Acquisitions + Dividends-Margin (%)**</v>
          </cell>
          <cell r="C49">
            <v>8.3000000000000004E-2</v>
          </cell>
          <cell r="D49">
            <v>6.5000000000000002E-2</v>
          </cell>
          <cell r="E49">
            <v>9.1999999999999998E-2</v>
          </cell>
          <cell r="F49">
            <v>9.1999999999999998E-2</v>
          </cell>
          <cell r="G49"/>
          <cell r="H49"/>
          <cell r="I49"/>
          <cell r="J49"/>
        </row>
        <row r="50">
          <cell r="A50"/>
          <cell r="B50">
            <v>0</v>
          </cell>
          <cell r="C50">
            <v>0</v>
          </cell>
          <cell r="D50">
            <v>0</v>
          </cell>
          <cell r="E50">
            <v>0</v>
          </cell>
          <cell r="F50">
            <v>0</v>
          </cell>
          <cell r="G50"/>
          <cell r="H50"/>
          <cell r="I50"/>
          <cell r="J50"/>
        </row>
        <row r="51">
          <cell r="A51" t="str">
            <v>Research and development expenses</v>
          </cell>
          <cell r="B51" t="str">
            <v>R&amp;D (total)</v>
          </cell>
          <cell r="C51">
            <v>137</v>
          </cell>
          <cell r="D51">
            <v>281</v>
          </cell>
          <cell r="E51">
            <v>443</v>
          </cell>
          <cell r="F51">
            <v>595</v>
          </cell>
          <cell r="G51"/>
          <cell r="H51">
            <v>144</v>
          </cell>
          <cell r="I51">
            <v>162</v>
          </cell>
          <cell r="J51">
            <v>152</v>
          </cell>
        </row>
        <row r="52">
          <cell r="A52"/>
          <cell r="B52">
            <v>0</v>
          </cell>
          <cell r="C52">
            <v>0</v>
          </cell>
          <cell r="D52">
            <v>0</v>
          </cell>
          <cell r="E52">
            <v>0</v>
          </cell>
          <cell r="F52">
            <v>0</v>
          </cell>
          <cell r="G52"/>
          <cell r="H52"/>
          <cell r="I52"/>
          <cell r="J52"/>
        </row>
        <row r="53">
          <cell r="A53"/>
          <cell r="B53" t="str">
            <v>Order Intake</v>
          </cell>
          <cell r="C53">
            <v>0</v>
          </cell>
          <cell r="D53">
            <v>0</v>
          </cell>
          <cell r="E53">
            <v>0</v>
          </cell>
          <cell r="F53">
            <v>0</v>
          </cell>
          <cell r="G53"/>
          <cell r="H53"/>
          <cell r="I53"/>
          <cell r="J53"/>
        </row>
        <row r="54">
          <cell r="A54"/>
          <cell r="B54" t="str">
            <v>Order Backlog*</v>
          </cell>
          <cell r="C54">
            <v>0</v>
          </cell>
          <cell r="D54">
            <v>0</v>
          </cell>
          <cell r="E54">
            <v>0</v>
          </cell>
          <cell r="F54">
            <v>0</v>
          </cell>
          <cell r="G54"/>
          <cell r="H54"/>
          <cell r="I54"/>
          <cell r="J54"/>
        </row>
        <row r="55">
          <cell r="A55"/>
          <cell r="B55">
            <v>0</v>
          </cell>
          <cell r="C55">
            <v>0</v>
          </cell>
          <cell r="D55">
            <v>0</v>
          </cell>
          <cell r="E55">
            <v>0</v>
          </cell>
          <cell r="F55">
            <v>0</v>
          </cell>
          <cell r="G55"/>
          <cell r="H55"/>
          <cell r="I55"/>
          <cell r="J55"/>
        </row>
        <row r="56">
          <cell r="A56" t="str">
            <v>Other operating liabilities1</v>
          </cell>
          <cell r="B56" t="str">
            <v>Operating Liabilities**</v>
          </cell>
          <cell r="C56">
            <v>3250</v>
          </cell>
          <cell r="D56">
            <v>3250</v>
          </cell>
          <cell r="E56">
            <v>3250</v>
          </cell>
          <cell r="F56">
            <v>3250</v>
          </cell>
          <cell r="G56"/>
          <cell r="H56"/>
          <cell r="I56"/>
          <cell r="J56"/>
        </row>
        <row r="57">
          <cell r="A57" t="str">
            <v>Total assets1</v>
          </cell>
          <cell r="B57" t="str">
            <v>Total Assets**</v>
          </cell>
          <cell r="C57">
            <v>14698</v>
          </cell>
          <cell r="D57">
            <v>14698</v>
          </cell>
          <cell r="E57">
            <v>14698</v>
          </cell>
          <cell r="F57">
            <v>14698</v>
          </cell>
          <cell r="G57"/>
          <cell r="H57"/>
          <cell r="I57"/>
          <cell r="J57"/>
        </row>
        <row r="58">
          <cell r="A58" t="str">
            <v>Debt1</v>
          </cell>
          <cell r="B58" t="str">
            <v>Debt**</v>
          </cell>
          <cell r="C58">
            <v>4159</v>
          </cell>
          <cell r="D58">
            <v>4159</v>
          </cell>
          <cell r="E58">
            <v>4159</v>
          </cell>
          <cell r="F58">
            <v>4159</v>
          </cell>
          <cell r="G58"/>
          <cell r="H58"/>
          <cell r="I58"/>
          <cell r="J58"/>
        </row>
        <row r="59">
          <cell r="A59"/>
          <cell r="B59" t="str">
            <v>Cash**</v>
          </cell>
          <cell r="C59">
            <v>692</v>
          </cell>
          <cell r="D59">
            <v>692</v>
          </cell>
          <cell r="E59">
            <v>692</v>
          </cell>
          <cell r="F59">
            <v>692</v>
          </cell>
          <cell r="G59"/>
          <cell r="H59"/>
          <cell r="I59"/>
          <cell r="J59"/>
        </row>
        <row r="60">
          <cell r="A60"/>
          <cell r="B60" t="str">
            <v>Loans to FSE from Cash Concentration**</v>
          </cell>
          <cell r="C60">
            <v>716</v>
          </cell>
          <cell r="D60">
            <v>716</v>
          </cell>
          <cell r="E60">
            <v>716</v>
          </cell>
          <cell r="F60">
            <v>716</v>
          </cell>
          <cell r="G60"/>
          <cell r="H60"/>
          <cell r="I60"/>
          <cell r="J60"/>
        </row>
        <row r="61">
          <cell r="A61"/>
          <cell r="B61" t="str">
            <v>Net Debt (excl. Loans to non-cons. companies)**</v>
          </cell>
          <cell r="C61">
            <v>2751</v>
          </cell>
          <cell r="D61">
            <v>2751</v>
          </cell>
          <cell r="E61">
            <v>2751</v>
          </cell>
          <cell r="F61">
            <v>2751</v>
          </cell>
          <cell r="G61"/>
          <cell r="H61"/>
          <cell r="I61"/>
          <cell r="J61"/>
        </row>
        <row r="62">
          <cell r="A62" t="str">
            <v>Employees (per capita on balance sheet date)1</v>
          </cell>
          <cell r="B62" t="str">
            <v>Headcount</v>
          </cell>
          <cell r="C62">
            <v>41397</v>
          </cell>
          <cell r="D62">
            <v>41397</v>
          </cell>
          <cell r="E62">
            <v>41397</v>
          </cell>
          <cell r="F62">
            <v>41397</v>
          </cell>
          <cell r="G62"/>
          <cell r="H62"/>
          <cell r="I62"/>
          <cell r="J62"/>
        </row>
        <row r="63">
          <cell r="A63"/>
          <cell r="B63">
            <v>0</v>
          </cell>
          <cell r="C63">
            <v>0</v>
          </cell>
          <cell r="D63">
            <v>0</v>
          </cell>
          <cell r="E63">
            <v>0</v>
          </cell>
          <cell r="F63">
            <v>0</v>
          </cell>
          <cell r="G63"/>
          <cell r="H63"/>
          <cell r="I63"/>
          <cell r="J63"/>
        </row>
        <row r="64">
          <cell r="A64"/>
          <cell r="B64" t="str">
            <v>Key ratios according to FSE computation</v>
          </cell>
          <cell r="C64">
            <v>0</v>
          </cell>
          <cell r="D64">
            <v>0</v>
          </cell>
          <cell r="E64">
            <v>0</v>
          </cell>
          <cell r="F64">
            <v>0</v>
          </cell>
          <cell r="G64"/>
          <cell r="H64"/>
          <cell r="I64"/>
          <cell r="J64"/>
        </row>
        <row r="65">
          <cell r="A65" t="str">
            <v>ROOA1</v>
          </cell>
          <cell r="B65" t="str">
            <v>ROOA (in %)</v>
          </cell>
          <cell r="C65">
            <v>9.4E-2</v>
          </cell>
          <cell r="D65">
            <v>9.4E-2</v>
          </cell>
          <cell r="E65">
            <v>9.4E-2</v>
          </cell>
          <cell r="F65">
            <v>9.4E-2</v>
          </cell>
          <cell r="G65"/>
          <cell r="H65"/>
          <cell r="I65"/>
          <cell r="J65"/>
        </row>
        <row r="66">
          <cell r="A66"/>
          <cell r="B66" t="str">
            <v>ROIC (in %)</v>
          </cell>
          <cell r="C66">
            <v>0.09</v>
          </cell>
          <cell r="D66">
            <v>0.09</v>
          </cell>
          <cell r="E66">
            <v>0.09</v>
          </cell>
          <cell r="F66">
            <v>0.09</v>
          </cell>
          <cell r="G66"/>
          <cell r="H66"/>
          <cell r="I66"/>
          <cell r="J66"/>
        </row>
        <row r="67">
          <cell r="A67"/>
          <cell r="B67" t="str">
            <v>DSO (days)</v>
          </cell>
          <cell r="C67">
            <v>45</v>
          </cell>
          <cell r="D67">
            <v>45</v>
          </cell>
          <cell r="E67">
            <v>45</v>
          </cell>
          <cell r="F67">
            <v>45</v>
          </cell>
          <cell r="G67"/>
          <cell r="H67"/>
          <cell r="I67"/>
          <cell r="J67"/>
        </row>
        <row r="68">
          <cell r="A68"/>
          <cell r="B68" t="str">
            <v>SOI (days)</v>
          </cell>
          <cell r="C68">
            <v>168</v>
          </cell>
          <cell r="D68">
            <v>168</v>
          </cell>
          <cell r="E68">
            <v>168</v>
          </cell>
          <cell r="F68">
            <v>168</v>
          </cell>
          <cell r="G68"/>
          <cell r="H68"/>
          <cell r="I68"/>
          <cell r="J68"/>
        </row>
        <row r="69">
          <cell r="A69"/>
          <cell r="B69" t="str">
            <v>Net Debt/EBITDA</v>
          </cell>
          <cell r="C69">
            <v>1.7</v>
          </cell>
          <cell r="D69">
            <v>1.7</v>
          </cell>
          <cell r="E69">
            <v>1.7</v>
          </cell>
          <cell r="F69">
            <v>1.7</v>
          </cell>
          <cell r="G69"/>
          <cell r="H69"/>
          <cell r="I69"/>
          <cell r="J69"/>
        </row>
        <row r="70">
          <cell r="A70"/>
          <cell r="B70" t="str">
            <v xml:space="preserve">Return on Equity before Tax </v>
          </cell>
          <cell r="C70">
            <v>0.155</v>
          </cell>
          <cell r="D70">
            <v>0.155</v>
          </cell>
          <cell r="E70">
            <v>0.158</v>
          </cell>
          <cell r="F70">
            <v>0.153</v>
          </cell>
          <cell r="G70"/>
          <cell r="H70"/>
          <cell r="I70"/>
          <cell r="J70"/>
        </row>
        <row r="71">
          <cell r="A71" t="str">
            <v>Depreciation and amortization in % of sales</v>
          </cell>
          <cell r="B71" t="str">
            <v>D+A in % of sales</v>
          </cell>
          <cell r="C71">
            <v>5.6000000000000001E-2</v>
          </cell>
          <cell r="D71">
            <v>5.8999999999999997E-2</v>
          </cell>
          <cell r="E71">
            <v>0.06</v>
          </cell>
          <cell r="F71">
            <v>6.2E-2</v>
          </cell>
          <cell r="G71"/>
          <cell r="H71">
            <v>6.0999999999999999E-2</v>
          </cell>
          <cell r="I71">
            <v>6.0999999999999999E-2</v>
          </cell>
          <cell r="J71">
            <v>8.5000000000000006E-2</v>
          </cell>
        </row>
        <row r="72">
          <cell r="B72">
            <v>0</v>
          </cell>
          <cell r="C72">
            <v>0</v>
          </cell>
          <cell r="D72">
            <v>0</v>
          </cell>
          <cell r="E72">
            <v>0</v>
          </cell>
          <cell r="F72">
            <v>0</v>
          </cell>
          <cell r="G72"/>
          <cell r="H72"/>
          <cell r="I72"/>
          <cell r="J72"/>
        </row>
        <row r="73">
          <cell r="B73" t="str">
            <v>Key ratios according to Kabi computation</v>
          </cell>
          <cell r="C73">
            <v>0</v>
          </cell>
          <cell r="D73">
            <v>0</v>
          </cell>
          <cell r="E73">
            <v>0</v>
          </cell>
          <cell r="F73">
            <v>0</v>
          </cell>
          <cell r="G73"/>
          <cell r="H73"/>
          <cell r="I73"/>
          <cell r="J73"/>
        </row>
        <row r="74">
          <cell r="B74" t="str">
            <v>DSO (days)</v>
          </cell>
          <cell r="C74">
            <v>46</v>
          </cell>
          <cell r="D74">
            <v>48</v>
          </cell>
          <cell r="E74">
            <v>48</v>
          </cell>
          <cell r="F74">
            <v>44</v>
          </cell>
          <cell r="G74"/>
          <cell r="H74"/>
          <cell r="I74"/>
          <cell r="J74"/>
        </row>
        <row r="75">
          <cell r="B75" t="str">
            <v>SOI (days)</v>
          </cell>
          <cell r="C75">
            <v>165</v>
          </cell>
          <cell r="D75">
            <v>169</v>
          </cell>
          <cell r="E75">
            <v>164</v>
          </cell>
          <cell r="F75">
            <v>166</v>
          </cell>
          <cell r="G75"/>
          <cell r="H75"/>
          <cell r="I75"/>
          <cell r="J75"/>
        </row>
        <row r="76">
          <cell r="B76">
            <v>0</v>
          </cell>
          <cell r="C76">
            <v>0</v>
          </cell>
          <cell r="D76">
            <v>0</v>
          </cell>
          <cell r="E76">
            <v>0</v>
          </cell>
          <cell r="F76">
            <v>0</v>
          </cell>
          <cell r="G76"/>
          <cell r="H76"/>
          <cell r="I76"/>
          <cell r="J76"/>
        </row>
        <row r="77">
          <cell r="B77" t="str">
            <v>number of</v>
          </cell>
          <cell r="C77">
            <v>0</v>
          </cell>
          <cell r="D77">
            <v>0</v>
          </cell>
          <cell r="E77">
            <v>0</v>
          </cell>
          <cell r="F77">
            <v>0</v>
          </cell>
          <cell r="G77"/>
          <cell r="H77"/>
          <cell r="I77"/>
          <cell r="J77"/>
        </row>
        <row r="78">
          <cell r="B78" t="str">
            <v>patients</v>
          </cell>
          <cell r="C78">
            <v>0</v>
          </cell>
          <cell r="D78">
            <v>0</v>
          </cell>
          <cell r="E78">
            <v>0</v>
          </cell>
          <cell r="F78">
            <v>0</v>
          </cell>
          <cell r="G78"/>
          <cell r="H78"/>
          <cell r="I78"/>
          <cell r="J78"/>
        </row>
        <row r="79">
          <cell r="B79" t="str">
            <v>clinics</v>
          </cell>
          <cell r="C79">
            <v>0</v>
          </cell>
          <cell r="D79">
            <v>0</v>
          </cell>
          <cell r="E79">
            <v>0</v>
          </cell>
          <cell r="F79">
            <v>0</v>
          </cell>
          <cell r="G79"/>
          <cell r="H79"/>
          <cell r="I79"/>
          <cell r="J79"/>
        </row>
        <row r="80">
          <cell r="A80"/>
          <cell r="B80" t="str">
            <v>treatments</v>
          </cell>
          <cell r="C80">
            <v>0</v>
          </cell>
          <cell r="D80">
            <v>0</v>
          </cell>
          <cell r="E80">
            <v>0</v>
          </cell>
          <cell r="F80">
            <v>0</v>
          </cell>
          <cell r="G80"/>
          <cell r="H80"/>
          <cell r="I80"/>
          <cell r="J80"/>
        </row>
        <row r="81">
          <cell r="A81"/>
          <cell r="B81">
            <v>0</v>
          </cell>
          <cell r="C81">
            <v>0</v>
          </cell>
          <cell r="D81">
            <v>0</v>
          </cell>
          <cell r="E81">
            <v>0</v>
          </cell>
          <cell r="F81">
            <v>0</v>
          </cell>
          <cell r="G81"/>
          <cell r="H81"/>
          <cell r="I81"/>
          <cell r="J81"/>
        </row>
        <row r="82">
          <cell r="B82" t="str">
            <v>CVR effect</v>
          </cell>
          <cell r="C82">
            <v>0</v>
          </cell>
          <cell r="D82">
            <v>0</v>
          </cell>
          <cell r="E82">
            <v>0</v>
          </cell>
          <cell r="F82">
            <v>0</v>
          </cell>
          <cell r="G82"/>
          <cell r="H82"/>
          <cell r="I82"/>
          <cell r="J82"/>
        </row>
        <row r="83">
          <cell r="B83"/>
          <cell r="C83"/>
          <cell r="D83"/>
          <cell r="E83"/>
          <cell r="F83"/>
          <cell r="G83"/>
          <cell r="H83"/>
          <cell r="I83"/>
          <cell r="J83"/>
        </row>
        <row r="84">
          <cell r="B84" t="str">
            <v>** after one-time items</v>
          </cell>
          <cell r="C84">
            <v>0</v>
          </cell>
          <cell r="D84">
            <v>0</v>
          </cell>
          <cell r="E84">
            <v>0</v>
          </cell>
          <cell r="F84">
            <v>0</v>
          </cell>
          <cell r="G84"/>
          <cell r="H84"/>
          <cell r="I84"/>
          <cell r="J84"/>
        </row>
        <row r="85">
          <cell r="A85" t="str">
            <v>thereof contribution to consolidated sales</v>
          </cell>
          <cell r="B85" t="str">
            <v>Net Sales to 3rd parties &amp; non-cons.</v>
          </cell>
          <cell r="C85">
            <v>1745</v>
          </cell>
          <cell r="D85">
            <v>3484</v>
          </cell>
          <cell r="E85">
            <v>5322</v>
          </cell>
          <cell r="F85">
            <v>7126</v>
          </cell>
          <cell r="G85"/>
          <cell r="H85">
            <v>1739</v>
          </cell>
          <cell r="I85">
            <v>1838</v>
          </cell>
          <cell r="J85">
            <v>1804</v>
          </cell>
        </row>
        <row r="86">
          <cell r="G86"/>
          <cell r="H86"/>
          <cell r="I86"/>
          <cell r="J86"/>
        </row>
        <row r="87">
          <cell r="G87"/>
          <cell r="H87"/>
          <cell r="I87"/>
          <cell r="J87"/>
        </row>
        <row r="88">
          <cell r="G88"/>
          <cell r="H88"/>
          <cell r="I88"/>
          <cell r="J88"/>
        </row>
        <row r="89">
          <cell r="G89"/>
          <cell r="H89"/>
          <cell r="I89"/>
          <cell r="J89"/>
        </row>
        <row r="90">
          <cell r="G90"/>
          <cell r="H90"/>
          <cell r="I90"/>
          <cell r="J90"/>
        </row>
        <row r="91">
          <cell r="G91"/>
          <cell r="H91"/>
          <cell r="I91"/>
          <cell r="J91"/>
        </row>
        <row r="92">
          <cell r="G92"/>
          <cell r="H92"/>
          <cell r="I92"/>
          <cell r="J92"/>
        </row>
      </sheetData>
      <sheetData sheetId="4">
        <row r="10">
          <cell r="C10" t="str">
            <v>Q1</v>
          </cell>
          <cell r="D10" t="str">
            <v>H1</v>
          </cell>
          <cell r="E10" t="str">
            <v>Q1-3</v>
          </cell>
          <cell r="F10" t="str">
            <v>Q1-4</v>
          </cell>
          <cell r="G10"/>
          <cell r="H10" t="str">
            <v>Q2</v>
          </cell>
          <cell r="I10" t="str">
            <v>Q3</v>
          </cell>
          <cell r="J10" t="str">
            <v>Q4</v>
          </cell>
        </row>
        <row r="11">
          <cell r="A11" t="str">
            <v>Sales</v>
          </cell>
          <cell r="B11" t="str">
            <v>Sales</v>
          </cell>
          <cell r="C11">
            <v>2649</v>
          </cell>
          <cell r="D11">
            <v>5387</v>
          </cell>
          <cell r="E11">
            <v>8009</v>
          </cell>
          <cell r="F11">
            <v>10891</v>
          </cell>
          <cell r="G11"/>
          <cell r="H11">
            <v>2738</v>
          </cell>
          <cell r="I11">
            <v>2622</v>
          </cell>
          <cell r="J11">
            <v>2882</v>
          </cell>
        </row>
        <row r="12">
          <cell r="A12"/>
          <cell r="B12">
            <v>0</v>
          </cell>
          <cell r="C12"/>
          <cell r="D12"/>
          <cell r="E12"/>
          <cell r="F12"/>
          <cell r="G12"/>
          <cell r="H12"/>
          <cell r="I12"/>
          <cell r="J12"/>
        </row>
        <row r="13">
          <cell r="A13"/>
          <cell r="B13" t="str">
            <v>Sales Helios</v>
          </cell>
          <cell r="C13">
            <v>1673</v>
          </cell>
          <cell r="D13">
            <v>3348</v>
          </cell>
          <cell r="E13">
            <v>4988</v>
          </cell>
          <cell r="F13">
            <v>6733</v>
          </cell>
          <cell r="G13"/>
          <cell r="H13"/>
          <cell r="I13"/>
          <cell r="J13"/>
        </row>
        <row r="14">
          <cell r="A14"/>
          <cell r="B14" t="str">
            <v>Sales Quirónsalud</v>
          </cell>
          <cell r="C14">
            <v>976</v>
          </cell>
          <cell r="D14">
            <v>1996</v>
          </cell>
          <cell r="E14">
            <v>2937</v>
          </cell>
          <cell r="F14">
            <v>4021</v>
          </cell>
          <cell r="G14"/>
          <cell r="H14"/>
          <cell r="I14"/>
          <cell r="J14"/>
        </row>
        <row r="15">
          <cell r="A15"/>
          <cell r="B15" t="str">
            <v>Sales Corporate</v>
          </cell>
          <cell r="C15">
            <v>0</v>
          </cell>
          <cell r="D15">
            <v>43</v>
          </cell>
          <cell r="E15">
            <v>84</v>
          </cell>
          <cell r="F15">
            <v>137</v>
          </cell>
          <cell r="G15"/>
          <cell r="H15"/>
          <cell r="I15"/>
          <cell r="J15"/>
        </row>
        <row r="16">
          <cell r="A16"/>
          <cell r="B16">
            <v>0</v>
          </cell>
          <cell r="C16">
            <v>0</v>
          </cell>
          <cell r="D16">
            <v>0</v>
          </cell>
          <cell r="E16">
            <v>0</v>
          </cell>
          <cell r="F16">
            <v>0</v>
          </cell>
          <cell r="G16"/>
          <cell r="H16"/>
          <cell r="I16"/>
          <cell r="J16"/>
        </row>
        <row r="17">
          <cell r="A17"/>
          <cell r="B17" t="str">
            <v>COGS</v>
          </cell>
          <cell r="C17">
            <v>-2215</v>
          </cell>
          <cell r="D17">
            <v>-4466</v>
          </cell>
          <cell r="E17">
            <v>-6686</v>
          </cell>
          <cell r="F17">
            <v>-9046</v>
          </cell>
          <cell r="G17"/>
          <cell r="H17"/>
          <cell r="I17"/>
          <cell r="J17"/>
        </row>
        <row r="18">
          <cell r="A18"/>
          <cell r="B18" t="str">
            <v>COGS in % of sales</v>
          </cell>
          <cell r="C18">
            <v>0.83699999999999997</v>
          </cell>
          <cell r="D18">
            <v>0.82899999999999996</v>
          </cell>
          <cell r="E18">
            <v>0.83499999999999996</v>
          </cell>
          <cell r="F18">
            <v>0.83099999999999996</v>
          </cell>
          <cell r="G18"/>
          <cell r="H18"/>
          <cell r="I18"/>
          <cell r="J18"/>
        </row>
        <row r="19">
          <cell r="A19"/>
          <cell r="B19">
            <v>0</v>
          </cell>
          <cell r="C19">
            <v>0</v>
          </cell>
          <cell r="D19">
            <v>0</v>
          </cell>
          <cell r="E19">
            <v>0</v>
          </cell>
          <cell r="F19">
            <v>0</v>
          </cell>
          <cell r="G19"/>
          <cell r="H19"/>
          <cell r="I19"/>
          <cell r="J19"/>
        </row>
        <row r="20">
          <cell r="A20"/>
          <cell r="B20" t="str">
            <v>Gross Profit</v>
          </cell>
          <cell r="C20">
            <v>434</v>
          </cell>
          <cell r="D20">
            <v>921</v>
          </cell>
          <cell r="E20">
            <v>1323</v>
          </cell>
          <cell r="F20">
            <v>1845</v>
          </cell>
          <cell r="G20"/>
          <cell r="H20"/>
          <cell r="I20"/>
          <cell r="J20"/>
        </row>
        <row r="21">
          <cell r="A21"/>
          <cell r="B21" t="str">
            <v>Gross Margin (%)</v>
          </cell>
          <cell r="C21">
            <v>0.16300000000000001</v>
          </cell>
          <cell r="D21">
            <v>0.17100000000000001</v>
          </cell>
          <cell r="E21">
            <v>0.16500000000000001</v>
          </cell>
          <cell r="F21">
            <v>0.16900000000000001</v>
          </cell>
          <cell r="G21"/>
          <cell r="H21"/>
          <cell r="I21"/>
          <cell r="J21"/>
        </row>
        <row r="22">
          <cell r="A22"/>
          <cell r="B22" t="str">
            <v>SG&amp;A (excl. R&amp;D/incl. other gains/losses)</v>
          </cell>
          <cell r="C22">
            <v>-165</v>
          </cell>
          <cell r="D22">
            <v>-353</v>
          </cell>
          <cell r="E22">
            <v>-533</v>
          </cell>
          <cell r="F22">
            <v>-715</v>
          </cell>
          <cell r="G22"/>
          <cell r="H22"/>
          <cell r="I22"/>
          <cell r="J22"/>
        </row>
        <row r="23">
          <cell r="A23"/>
          <cell r="B23" t="str">
            <v>SG&amp;A in % of sales</v>
          </cell>
          <cell r="C23">
            <v>6.2E-2</v>
          </cell>
          <cell r="D23">
            <v>6.6000000000000003E-2</v>
          </cell>
          <cell r="E23">
            <v>6.7000000000000004E-2</v>
          </cell>
          <cell r="F23">
            <v>6.6000000000000003E-2</v>
          </cell>
          <cell r="G23"/>
          <cell r="H23"/>
          <cell r="I23"/>
          <cell r="J23"/>
        </row>
        <row r="24">
          <cell r="A24"/>
          <cell r="B24" t="str">
            <v>R&amp;D</v>
          </cell>
          <cell r="C24">
            <v>-1</v>
          </cell>
          <cell r="D24">
            <v>-2</v>
          </cell>
          <cell r="E24">
            <v>-2</v>
          </cell>
          <cell r="F24">
            <v>-3</v>
          </cell>
          <cell r="G24"/>
          <cell r="H24">
            <v>-1</v>
          </cell>
          <cell r="I24">
            <v>0</v>
          </cell>
          <cell r="J24">
            <v>-1</v>
          </cell>
        </row>
        <row r="25">
          <cell r="A25"/>
          <cell r="B25" t="str">
            <v>R&amp;D in % of sales</v>
          </cell>
          <cell r="C25">
            <v>0</v>
          </cell>
          <cell r="D25">
            <v>0</v>
          </cell>
          <cell r="E25">
            <v>0</v>
          </cell>
          <cell r="F25">
            <v>0</v>
          </cell>
          <cell r="G25"/>
          <cell r="H25"/>
          <cell r="I25"/>
          <cell r="J25"/>
        </row>
        <row r="26">
          <cell r="A26"/>
          <cell r="B26">
            <v>0</v>
          </cell>
          <cell r="C26">
            <v>0</v>
          </cell>
          <cell r="D26">
            <v>0</v>
          </cell>
          <cell r="E26">
            <v>0</v>
          </cell>
          <cell r="F26">
            <v>0</v>
          </cell>
          <cell r="G26"/>
          <cell r="H26"/>
          <cell r="I26"/>
          <cell r="J26"/>
        </row>
        <row r="27">
          <cell r="A27" t="str">
            <v>EBITDA</v>
          </cell>
          <cell r="B27" t="str">
            <v>EBITDA</v>
          </cell>
          <cell r="C27">
            <v>380</v>
          </cell>
          <cell r="D27">
            <v>793</v>
          </cell>
          <cell r="E27">
            <v>1134</v>
          </cell>
          <cell r="F27">
            <v>1600</v>
          </cell>
          <cell r="G27"/>
          <cell r="H27">
            <v>413</v>
          </cell>
          <cell r="I27">
            <v>341</v>
          </cell>
          <cell r="J27">
            <v>466</v>
          </cell>
        </row>
        <row r="28">
          <cell r="A28" t="str">
            <v>EBITDA margin</v>
          </cell>
          <cell r="B28" t="str">
            <v>EBITDA-Margin (%)</v>
          </cell>
          <cell r="C28">
            <v>0.14299999999999999</v>
          </cell>
          <cell r="D28">
            <v>0.14699999999999999</v>
          </cell>
          <cell r="E28">
            <v>0.14199999999999999</v>
          </cell>
          <cell r="F28">
            <v>0.14699999999999999</v>
          </cell>
          <cell r="G28"/>
          <cell r="H28"/>
          <cell r="I28"/>
          <cell r="J28"/>
        </row>
        <row r="29">
          <cell r="A29" t="str">
            <v>Depreciation and amortization</v>
          </cell>
          <cell r="B29" t="str">
            <v>Depreciation / Amortization</v>
          </cell>
          <cell r="C29">
            <v>-112</v>
          </cell>
          <cell r="D29">
            <v>-227</v>
          </cell>
          <cell r="E29">
            <v>-346</v>
          </cell>
          <cell r="F29">
            <v>-473</v>
          </cell>
          <cell r="G29"/>
          <cell r="H29">
            <v>-115</v>
          </cell>
          <cell r="I29">
            <v>-119</v>
          </cell>
          <cell r="J29">
            <v>-127</v>
          </cell>
        </row>
        <row r="30">
          <cell r="A30"/>
          <cell r="B30" t="str">
            <v xml:space="preserve">   thereof Amortization</v>
          </cell>
          <cell r="C30">
            <v>-26</v>
          </cell>
          <cell r="D30">
            <v>-55</v>
          </cell>
          <cell r="E30">
            <v>-82</v>
          </cell>
          <cell r="F30">
            <v>-111</v>
          </cell>
          <cell r="G30"/>
          <cell r="H30"/>
          <cell r="I30"/>
          <cell r="J30"/>
        </row>
        <row r="31">
          <cell r="A31"/>
          <cell r="B31">
            <v>0</v>
          </cell>
          <cell r="C31">
            <v>0</v>
          </cell>
          <cell r="D31">
            <v>0</v>
          </cell>
          <cell r="E31">
            <v>0</v>
          </cell>
          <cell r="F31">
            <v>0</v>
          </cell>
          <cell r="G31"/>
          <cell r="H31"/>
          <cell r="I31"/>
          <cell r="J31"/>
        </row>
        <row r="32">
          <cell r="A32" t="str">
            <v>EBIT</v>
          </cell>
          <cell r="B32" t="str">
            <v>EBIT</v>
          </cell>
          <cell r="C32">
            <v>268</v>
          </cell>
          <cell r="D32">
            <v>566</v>
          </cell>
          <cell r="E32">
            <v>788</v>
          </cell>
          <cell r="F32">
            <v>1127</v>
          </cell>
          <cell r="G32"/>
          <cell r="H32">
            <v>298</v>
          </cell>
          <cell r="I32">
            <v>222</v>
          </cell>
          <cell r="J32">
            <v>339</v>
          </cell>
        </row>
        <row r="33">
          <cell r="A33" t="str">
            <v>EBIT margin</v>
          </cell>
          <cell r="B33" t="str">
            <v>EBIT-Margin (%)</v>
          </cell>
          <cell r="C33">
            <v>0.10100000000000001</v>
          </cell>
          <cell r="D33">
            <v>0.105</v>
          </cell>
          <cell r="E33">
            <v>9.8000000000000004E-2</v>
          </cell>
          <cell r="F33">
            <v>0.10299999999999999</v>
          </cell>
          <cell r="G33"/>
          <cell r="H33"/>
          <cell r="I33"/>
          <cell r="J33"/>
        </row>
        <row r="34">
          <cell r="A34"/>
          <cell r="B34">
            <v>0</v>
          </cell>
          <cell r="C34">
            <v>0</v>
          </cell>
          <cell r="D34">
            <v>0</v>
          </cell>
          <cell r="E34">
            <v>0</v>
          </cell>
          <cell r="F34">
            <v>0</v>
          </cell>
          <cell r="G34"/>
          <cell r="H34"/>
          <cell r="I34"/>
          <cell r="J34"/>
        </row>
        <row r="35">
          <cell r="A35"/>
          <cell r="B35" t="str">
            <v>EBIT Helios</v>
          </cell>
          <cell r="C35">
            <v>150</v>
          </cell>
          <cell r="D35">
            <v>302</v>
          </cell>
          <cell r="E35">
            <v>442</v>
          </cell>
          <cell r="F35">
            <v>613</v>
          </cell>
          <cell r="G35"/>
          <cell r="H35"/>
          <cell r="I35"/>
          <cell r="J35"/>
        </row>
        <row r="36">
          <cell r="A36"/>
          <cell r="B36" t="str">
            <v>EBIT-Margin Helios (%)</v>
          </cell>
          <cell r="C36">
            <v>0.09</v>
          </cell>
          <cell r="D36">
            <v>0.09</v>
          </cell>
          <cell r="E36">
            <v>0</v>
          </cell>
          <cell r="F36">
            <v>9.0999999999999998E-2</v>
          </cell>
          <cell r="G36"/>
          <cell r="H36"/>
          <cell r="I36"/>
          <cell r="J36"/>
        </row>
        <row r="37">
          <cell r="A37"/>
          <cell r="B37" t="str">
            <v>EBIT Quirónsalud</v>
          </cell>
          <cell r="C37">
            <v>126</v>
          </cell>
          <cell r="D37">
            <v>273</v>
          </cell>
          <cell r="E37">
            <v>352</v>
          </cell>
          <cell r="F37">
            <v>514</v>
          </cell>
          <cell r="G37"/>
          <cell r="H37"/>
          <cell r="I37"/>
          <cell r="J37"/>
        </row>
        <row r="38">
          <cell r="A38"/>
          <cell r="B38" t="str">
            <v>EBIT-Margin Quirónsalud (%)</v>
          </cell>
          <cell r="C38">
            <v>0.129</v>
          </cell>
          <cell r="D38">
            <v>0.13700000000000001</v>
          </cell>
          <cell r="E38">
            <v>0.12</v>
          </cell>
          <cell r="F38">
            <v>0.128</v>
          </cell>
          <cell r="G38"/>
          <cell r="H38"/>
          <cell r="I38"/>
          <cell r="J38"/>
        </row>
        <row r="39">
          <cell r="A39"/>
          <cell r="B39" t="str">
            <v>EBIT Corporate</v>
          </cell>
          <cell r="C39">
            <v>-8</v>
          </cell>
          <cell r="D39">
            <v>-9</v>
          </cell>
          <cell r="E39">
            <v>-6</v>
          </cell>
          <cell r="F39">
            <v>0</v>
          </cell>
          <cell r="G39"/>
          <cell r="H39"/>
          <cell r="I39"/>
          <cell r="J39"/>
        </row>
        <row r="40">
          <cell r="A40"/>
          <cell r="B40" t="str">
            <v>EBIT-Margin QCorporate (%)</v>
          </cell>
          <cell r="C40" t="str">
            <v>–</v>
          </cell>
          <cell r="D40">
            <v>-0.20899999999999999</v>
          </cell>
          <cell r="E40">
            <v>0</v>
          </cell>
          <cell r="F40">
            <v>0</v>
          </cell>
          <cell r="G40"/>
          <cell r="H40"/>
          <cell r="I40"/>
          <cell r="J40"/>
        </row>
        <row r="41">
          <cell r="A41"/>
          <cell r="B41">
            <v>0</v>
          </cell>
          <cell r="C41">
            <v>0</v>
          </cell>
          <cell r="D41">
            <v>0</v>
          </cell>
          <cell r="E41">
            <v>0</v>
          </cell>
          <cell r="F41">
            <v>0</v>
          </cell>
          <cell r="G41"/>
          <cell r="H41"/>
          <cell r="I41"/>
          <cell r="J41"/>
        </row>
        <row r="42">
          <cell r="A42" t="str">
            <v>Net interest</v>
          </cell>
          <cell r="B42" t="str">
            <v>Interest</v>
          </cell>
          <cell r="C42">
            <v>-44</v>
          </cell>
          <cell r="D42">
            <v>-89</v>
          </cell>
          <cell r="E42">
            <v>-136</v>
          </cell>
          <cell r="F42">
            <v>-184</v>
          </cell>
          <cell r="G42"/>
          <cell r="H42">
            <v>-45</v>
          </cell>
          <cell r="I42">
            <v>-47</v>
          </cell>
          <cell r="J42">
            <v>-48</v>
          </cell>
        </row>
        <row r="43">
          <cell r="A43"/>
          <cell r="B43">
            <v>0</v>
          </cell>
          <cell r="C43">
            <v>0</v>
          </cell>
          <cell r="D43">
            <v>0</v>
          </cell>
          <cell r="E43">
            <v>0</v>
          </cell>
          <cell r="F43">
            <v>0</v>
          </cell>
          <cell r="G43"/>
          <cell r="H43"/>
          <cell r="I43"/>
          <cell r="J43"/>
        </row>
        <row r="44">
          <cell r="A44"/>
          <cell r="B44" t="str">
            <v>EBT</v>
          </cell>
          <cell r="C44">
            <v>224</v>
          </cell>
          <cell r="D44">
            <v>477</v>
          </cell>
          <cell r="E44">
            <v>652</v>
          </cell>
          <cell r="F44">
            <v>943</v>
          </cell>
          <cell r="G44"/>
          <cell r="H44"/>
          <cell r="I44"/>
          <cell r="J44"/>
        </row>
        <row r="45">
          <cell r="A45"/>
          <cell r="B45" t="str">
            <v>Check EBT (+/- 1 €m rounding okay)</v>
          </cell>
          <cell r="C45">
            <v>225</v>
          </cell>
          <cell r="D45">
            <v>476</v>
          </cell>
          <cell r="E45">
            <v>651</v>
          </cell>
          <cell r="F45">
            <v>932</v>
          </cell>
          <cell r="G45"/>
          <cell r="H45"/>
          <cell r="I45"/>
          <cell r="J45"/>
        </row>
        <row r="46">
          <cell r="A46" t="str">
            <v>Income taxes</v>
          </cell>
          <cell r="B46" t="str">
            <v>Tax</v>
          </cell>
          <cell r="C46">
            <v>-48</v>
          </cell>
          <cell r="D46">
            <v>-102</v>
          </cell>
          <cell r="E46">
            <v>-139</v>
          </cell>
          <cell r="F46">
            <v>-199</v>
          </cell>
          <cell r="G46"/>
          <cell r="H46">
            <v>-54</v>
          </cell>
          <cell r="I46">
            <v>-37</v>
          </cell>
          <cell r="J46">
            <v>-60</v>
          </cell>
        </row>
        <row r="47">
          <cell r="A47"/>
          <cell r="B47" t="str">
            <v>Tax-Rate (%)</v>
          </cell>
          <cell r="C47">
            <v>0.214</v>
          </cell>
          <cell r="D47">
            <v>0.214</v>
          </cell>
          <cell r="E47">
            <v>0.21299999999999999</v>
          </cell>
          <cell r="F47">
            <v>0.21099999999999999</v>
          </cell>
          <cell r="G47"/>
          <cell r="H47"/>
          <cell r="I47"/>
          <cell r="J47"/>
        </row>
        <row r="48">
          <cell r="A48"/>
          <cell r="B48" t="str">
            <v>Noncontrolling interest</v>
          </cell>
          <cell r="C48">
            <v>-3</v>
          </cell>
          <cell r="D48">
            <v>-9</v>
          </cell>
          <cell r="E48">
            <v>-12</v>
          </cell>
          <cell r="F48">
            <v>-16</v>
          </cell>
          <cell r="G48"/>
          <cell r="H48"/>
          <cell r="I48"/>
          <cell r="J48"/>
        </row>
        <row r="49">
          <cell r="A49"/>
          <cell r="B49">
            <v>0</v>
          </cell>
          <cell r="C49">
            <v>0</v>
          </cell>
          <cell r="D49">
            <v>0</v>
          </cell>
          <cell r="E49">
            <v>0</v>
          </cell>
          <cell r="F49">
            <v>0</v>
          </cell>
          <cell r="G49"/>
          <cell r="H49"/>
          <cell r="I49"/>
          <cell r="J49"/>
        </row>
        <row r="50">
          <cell r="A50" t="str">
            <v>Net income attributable to shareholders of Fresenius SE &amp; Co. KGaA</v>
          </cell>
          <cell r="B50" t="str">
            <v>EAT</v>
          </cell>
          <cell r="C50">
            <v>173</v>
          </cell>
          <cell r="D50">
            <v>366</v>
          </cell>
          <cell r="E50">
            <v>501</v>
          </cell>
          <cell r="F50">
            <v>728</v>
          </cell>
          <cell r="G50"/>
          <cell r="H50">
            <v>193</v>
          </cell>
          <cell r="I50">
            <v>135</v>
          </cell>
          <cell r="J50">
            <v>227</v>
          </cell>
        </row>
        <row r="51">
          <cell r="A51"/>
          <cell r="B51" t="str">
            <v>EPS</v>
          </cell>
          <cell r="C51">
            <v>0</v>
          </cell>
          <cell r="D51">
            <v>0</v>
          </cell>
          <cell r="E51">
            <v>0</v>
          </cell>
          <cell r="F51">
            <v>0</v>
          </cell>
          <cell r="G51"/>
          <cell r="H51"/>
          <cell r="I51"/>
          <cell r="J51"/>
        </row>
        <row r="52">
          <cell r="A52"/>
          <cell r="B52">
            <v>0</v>
          </cell>
          <cell r="C52">
            <v>0</v>
          </cell>
          <cell r="D52">
            <v>0</v>
          </cell>
          <cell r="E52">
            <v>0</v>
          </cell>
          <cell r="F52">
            <v>0</v>
          </cell>
          <cell r="G52"/>
          <cell r="H52"/>
          <cell r="I52"/>
          <cell r="J52"/>
        </row>
        <row r="53">
          <cell r="A53"/>
          <cell r="B53" t="str">
            <v>Income from Joint Ventures</v>
          </cell>
          <cell r="C53">
            <v>0</v>
          </cell>
          <cell r="D53">
            <v>3</v>
          </cell>
          <cell r="E53">
            <v>4</v>
          </cell>
          <cell r="F53">
            <v>5</v>
          </cell>
          <cell r="G53"/>
          <cell r="H53"/>
          <cell r="I53"/>
          <cell r="J53"/>
        </row>
        <row r="54">
          <cell r="A54" t="str">
            <v>Capital expenditure</v>
          </cell>
          <cell r="B54" t="str">
            <v>CAPEX, gross</v>
          </cell>
          <cell r="C54">
            <v>76</v>
          </cell>
          <cell r="D54">
            <v>230</v>
          </cell>
          <cell r="E54">
            <v>341</v>
          </cell>
          <cell r="F54">
            <v>568</v>
          </cell>
          <cell r="G54"/>
          <cell r="H54">
            <v>154</v>
          </cell>
          <cell r="I54">
            <v>111</v>
          </cell>
          <cell r="J54">
            <v>227</v>
          </cell>
        </row>
        <row r="55">
          <cell r="A55" t="str">
            <v>Acquisitions</v>
          </cell>
          <cell r="B55" t="str">
            <v>Acquisitions, gross</v>
          </cell>
          <cell r="C55">
            <v>17</v>
          </cell>
          <cell r="D55">
            <v>429</v>
          </cell>
          <cell r="E55">
            <v>438</v>
          </cell>
          <cell r="F55">
            <v>453</v>
          </cell>
          <cell r="G55"/>
          <cell r="H55">
            <v>412</v>
          </cell>
          <cell r="I55">
            <v>9</v>
          </cell>
          <cell r="J55">
            <v>15</v>
          </cell>
        </row>
        <row r="56">
          <cell r="A56"/>
          <cell r="B56">
            <v>0</v>
          </cell>
          <cell r="C56">
            <v>0</v>
          </cell>
          <cell r="D56">
            <v>0</v>
          </cell>
          <cell r="E56">
            <v>0</v>
          </cell>
          <cell r="F56">
            <v>0</v>
          </cell>
          <cell r="G56"/>
          <cell r="H56"/>
          <cell r="I56"/>
          <cell r="J56"/>
        </row>
        <row r="57">
          <cell r="A57"/>
          <cell r="B57" t="str">
            <v>Cash Flow</v>
          </cell>
          <cell r="C57">
            <v>288</v>
          </cell>
          <cell r="D57">
            <v>602</v>
          </cell>
          <cell r="E57">
            <v>859</v>
          </cell>
          <cell r="F57">
            <v>1217</v>
          </cell>
          <cell r="G57"/>
          <cell r="H57"/>
          <cell r="I57"/>
          <cell r="J57"/>
        </row>
        <row r="58">
          <cell r="A58"/>
          <cell r="B58" t="str">
            <v>Check Cash Flow (+/- 1 €m rounding okay)</v>
          </cell>
          <cell r="C58">
            <v>288</v>
          </cell>
          <cell r="D58">
            <v>601</v>
          </cell>
          <cell r="E58">
            <v>858</v>
          </cell>
          <cell r="F58">
            <v>1209</v>
          </cell>
          <cell r="G58"/>
          <cell r="H58"/>
          <cell r="I58"/>
          <cell r="J58"/>
        </row>
        <row r="59">
          <cell r="A59" t="str">
            <v>Operating cash flow</v>
          </cell>
          <cell r="B59" t="str">
            <v>Cash Flow from Operations</v>
          </cell>
          <cell r="C59">
            <v>215</v>
          </cell>
          <cell r="D59">
            <v>438</v>
          </cell>
          <cell r="E59">
            <v>595</v>
          </cell>
          <cell r="F59">
            <v>1204</v>
          </cell>
          <cell r="G59"/>
          <cell r="H59">
            <v>223</v>
          </cell>
          <cell r="I59">
            <v>157</v>
          </cell>
          <cell r="J59">
            <v>609</v>
          </cell>
        </row>
        <row r="60">
          <cell r="A60" t="str">
            <v>Operating cash flow in % of sales</v>
          </cell>
          <cell r="B60" t="str">
            <v>Operating Cash Flow-Margin (%)</v>
          </cell>
          <cell r="C60">
            <v>8.1000000000000003E-2</v>
          </cell>
          <cell r="D60">
            <v>8.1000000000000003E-2</v>
          </cell>
          <cell r="E60">
            <v>7.3999999999999996E-2</v>
          </cell>
          <cell r="F60">
            <v>0.111</v>
          </cell>
          <cell r="G60"/>
          <cell r="H60"/>
          <cell r="I60"/>
          <cell r="J60"/>
        </row>
        <row r="61">
          <cell r="A61" t="str">
            <v>Cash flow before acquisitions and dividends</v>
          </cell>
          <cell r="B61" t="str">
            <v>Cash Flow bef. Acquisitions + Dividends</v>
          </cell>
          <cell r="C61">
            <v>138</v>
          </cell>
          <cell r="D61">
            <v>208</v>
          </cell>
          <cell r="E61">
            <v>254</v>
          </cell>
          <cell r="F61">
            <v>637</v>
          </cell>
          <cell r="G61"/>
          <cell r="H61">
            <v>70</v>
          </cell>
          <cell r="I61">
            <v>46</v>
          </cell>
          <cell r="J61">
            <v>383</v>
          </cell>
        </row>
        <row r="62">
          <cell r="A62"/>
          <cell r="B62" t="str">
            <v>CF bef. Acquisitions + Dividends-Margin (%)</v>
          </cell>
          <cell r="C62">
            <v>5.1999999999999998E-2</v>
          </cell>
          <cell r="D62">
            <v>3.9E-2</v>
          </cell>
          <cell r="E62">
            <v>3.2000000000000001E-2</v>
          </cell>
          <cell r="F62">
            <v>5.8000000000000003E-2</v>
          </cell>
          <cell r="G62"/>
          <cell r="H62"/>
          <cell r="I62"/>
          <cell r="J62"/>
        </row>
        <row r="63">
          <cell r="A63"/>
          <cell r="B63">
            <v>0</v>
          </cell>
          <cell r="C63">
            <v>0</v>
          </cell>
          <cell r="D63">
            <v>0</v>
          </cell>
          <cell r="E63">
            <v>0</v>
          </cell>
          <cell r="F63">
            <v>0</v>
          </cell>
          <cell r="G63"/>
          <cell r="H63"/>
          <cell r="I63"/>
          <cell r="J63"/>
        </row>
        <row r="64">
          <cell r="A64" t="str">
            <v>Research and development expenses</v>
          </cell>
          <cell r="B64" t="str">
            <v>R&amp;D (total)</v>
          </cell>
          <cell r="C64">
            <v>1</v>
          </cell>
          <cell r="D64">
            <v>2</v>
          </cell>
          <cell r="E64">
            <v>2</v>
          </cell>
          <cell r="F64">
            <v>3</v>
          </cell>
          <cell r="G64"/>
          <cell r="H64">
            <v>1</v>
          </cell>
          <cell r="I64">
            <v>0</v>
          </cell>
          <cell r="J64">
            <v>1</v>
          </cell>
        </row>
        <row r="65">
          <cell r="A65"/>
          <cell r="B65">
            <v>0</v>
          </cell>
          <cell r="C65">
            <v>0</v>
          </cell>
          <cell r="D65">
            <v>0</v>
          </cell>
          <cell r="E65">
            <v>0</v>
          </cell>
          <cell r="F65">
            <v>0</v>
          </cell>
          <cell r="G65"/>
          <cell r="H65"/>
          <cell r="I65"/>
          <cell r="J65"/>
        </row>
        <row r="66">
          <cell r="A66"/>
          <cell r="B66" t="str">
            <v>Order Intake</v>
          </cell>
          <cell r="C66">
            <v>0</v>
          </cell>
          <cell r="D66">
            <v>0</v>
          </cell>
          <cell r="E66">
            <v>0</v>
          </cell>
          <cell r="F66">
            <v>0</v>
          </cell>
          <cell r="G66"/>
          <cell r="H66"/>
          <cell r="I66"/>
          <cell r="J66"/>
        </row>
        <row r="67">
          <cell r="A67"/>
          <cell r="B67" t="str">
            <v>Order Backlog</v>
          </cell>
          <cell r="C67">
            <v>0</v>
          </cell>
          <cell r="D67">
            <v>0</v>
          </cell>
          <cell r="E67">
            <v>0</v>
          </cell>
          <cell r="F67">
            <v>0</v>
          </cell>
          <cell r="G67"/>
          <cell r="H67"/>
          <cell r="I67"/>
          <cell r="J67"/>
        </row>
        <row r="68">
          <cell r="A68"/>
          <cell r="B68">
            <v>0</v>
          </cell>
          <cell r="C68">
            <v>0</v>
          </cell>
          <cell r="D68">
            <v>0</v>
          </cell>
          <cell r="E68">
            <v>0</v>
          </cell>
          <cell r="F68">
            <v>0</v>
          </cell>
          <cell r="G68"/>
          <cell r="H68"/>
          <cell r="I68"/>
          <cell r="J68"/>
        </row>
        <row r="69">
          <cell r="A69" t="str">
            <v>Other operating liabilities1</v>
          </cell>
          <cell r="B69" t="str">
            <v>Operating Liabilities</v>
          </cell>
          <cell r="C69">
            <v>3176</v>
          </cell>
          <cell r="D69">
            <v>3176</v>
          </cell>
          <cell r="E69">
            <v>3176</v>
          </cell>
          <cell r="F69">
            <v>3176</v>
          </cell>
          <cell r="G69"/>
          <cell r="H69"/>
          <cell r="I69"/>
          <cell r="J69"/>
        </row>
        <row r="70">
          <cell r="A70" t="str">
            <v>Total assets1</v>
          </cell>
          <cell r="B70" t="str">
            <v>Total Assets</v>
          </cell>
          <cell r="C70">
            <v>20891</v>
          </cell>
          <cell r="D70">
            <v>20891</v>
          </cell>
          <cell r="E70">
            <v>20891</v>
          </cell>
          <cell r="F70">
            <v>20891</v>
          </cell>
          <cell r="G70"/>
          <cell r="H70"/>
          <cell r="I70"/>
          <cell r="J70"/>
        </row>
        <row r="71">
          <cell r="A71" t="str">
            <v>Debt1</v>
          </cell>
          <cell r="B71" t="str">
            <v>Debt</v>
          </cell>
          <cell r="C71">
            <v>8059</v>
          </cell>
          <cell r="D71">
            <v>8059</v>
          </cell>
          <cell r="E71">
            <v>8059</v>
          </cell>
          <cell r="F71">
            <v>8059</v>
          </cell>
          <cell r="G71"/>
          <cell r="H71"/>
          <cell r="I71"/>
          <cell r="J71"/>
        </row>
        <row r="72">
          <cell r="A72"/>
          <cell r="B72" t="str">
            <v>Cash</v>
          </cell>
          <cell r="C72">
            <v>414</v>
          </cell>
          <cell r="D72">
            <v>414</v>
          </cell>
          <cell r="E72">
            <v>414</v>
          </cell>
          <cell r="F72">
            <v>414</v>
          </cell>
          <cell r="G72"/>
          <cell r="H72"/>
          <cell r="I72"/>
          <cell r="J72"/>
        </row>
        <row r="73">
          <cell r="A73"/>
          <cell r="B73" t="str">
            <v>Loans to FSE from Cash Concentration</v>
          </cell>
          <cell r="C73">
            <v>356</v>
          </cell>
          <cell r="D73">
            <v>356</v>
          </cell>
          <cell r="E73">
            <v>356</v>
          </cell>
          <cell r="F73">
            <v>356</v>
          </cell>
          <cell r="G73"/>
          <cell r="H73"/>
          <cell r="I73"/>
          <cell r="J73"/>
        </row>
        <row r="74">
          <cell r="A74"/>
          <cell r="B74" t="str">
            <v>Net Debt</v>
          </cell>
          <cell r="C74">
            <v>7289</v>
          </cell>
          <cell r="D74">
            <v>7289</v>
          </cell>
          <cell r="E74">
            <v>7289</v>
          </cell>
          <cell r="F74">
            <v>7289</v>
          </cell>
          <cell r="G74"/>
          <cell r="H74"/>
          <cell r="I74"/>
          <cell r="J74"/>
        </row>
        <row r="75">
          <cell r="A75" t="str">
            <v>Employees (per capita on balance sheet date)1</v>
          </cell>
          <cell r="B75" t="str">
            <v>Headcount</v>
          </cell>
          <cell r="C75">
            <v>123484</v>
          </cell>
          <cell r="D75">
            <v>123484</v>
          </cell>
          <cell r="E75">
            <v>123484</v>
          </cell>
          <cell r="F75">
            <v>123484</v>
          </cell>
          <cell r="G75"/>
          <cell r="H75"/>
          <cell r="I75"/>
          <cell r="J75"/>
        </row>
        <row r="76">
          <cell r="A76"/>
          <cell r="B76">
            <v>0</v>
          </cell>
          <cell r="C76">
            <v>0</v>
          </cell>
          <cell r="D76">
            <v>0</v>
          </cell>
          <cell r="E76">
            <v>0</v>
          </cell>
          <cell r="F76">
            <v>0</v>
          </cell>
          <cell r="G76"/>
          <cell r="H76"/>
          <cell r="I76"/>
          <cell r="J76"/>
        </row>
        <row r="77">
          <cell r="A77" t="str">
            <v>ROOA1</v>
          </cell>
          <cell r="B77" t="str">
            <v>ROOA (in %)</v>
          </cell>
          <cell r="C77">
            <v>5.8999999999999997E-2</v>
          </cell>
          <cell r="D77">
            <v>5.8999999999999997E-2</v>
          </cell>
          <cell r="E77">
            <v>5.8999999999999997E-2</v>
          </cell>
          <cell r="F77">
            <v>5.8999999999999997E-2</v>
          </cell>
          <cell r="G77"/>
          <cell r="H77"/>
          <cell r="I77"/>
          <cell r="J77"/>
        </row>
        <row r="78">
          <cell r="A78"/>
          <cell r="B78" t="str">
            <v>ROIC (in %)</v>
          </cell>
          <cell r="C78">
            <v>5.1999999999999998E-2</v>
          </cell>
          <cell r="D78">
            <v>5.1999999999999998E-2</v>
          </cell>
          <cell r="E78">
            <v>5.1999999999999998E-2</v>
          </cell>
          <cell r="F78">
            <v>5.1999999999999998E-2</v>
          </cell>
          <cell r="G78"/>
          <cell r="H78"/>
          <cell r="I78"/>
          <cell r="J78"/>
        </row>
        <row r="79">
          <cell r="A79"/>
          <cell r="B79" t="str">
            <v>DSO (days)</v>
          </cell>
          <cell r="C79">
            <v>78</v>
          </cell>
          <cell r="D79">
            <v>78</v>
          </cell>
          <cell r="E79">
            <v>78</v>
          </cell>
          <cell r="F79">
            <v>78</v>
          </cell>
          <cell r="G79"/>
          <cell r="H79"/>
          <cell r="I79"/>
          <cell r="J79"/>
        </row>
        <row r="80">
          <cell r="A80"/>
          <cell r="B80" t="str">
            <v>SOI (days)</v>
          </cell>
          <cell r="C80">
            <v>12</v>
          </cell>
          <cell r="D80">
            <v>12</v>
          </cell>
          <cell r="E80">
            <v>12</v>
          </cell>
          <cell r="F80">
            <v>12</v>
          </cell>
          <cell r="G80"/>
          <cell r="H80"/>
          <cell r="I80"/>
          <cell r="J80"/>
        </row>
        <row r="81">
          <cell r="A81"/>
          <cell r="B81" t="str">
            <v>Net Debt/EBITDA</v>
          </cell>
          <cell r="C81">
            <v>4.5999999999999996</v>
          </cell>
          <cell r="D81">
            <v>4.5999999999999996</v>
          </cell>
          <cell r="E81">
            <v>4.5999999999999996</v>
          </cell>
          <cell r="F81">
            <v>4.5999999999999996</v>
          </cell>
          <cell r="G81"/>
          <cell r="H81"/>
          <cell r="I81"/>
          <cell r="J81"/>
        </row>
        <row r="82">
          <cell r="A82"/>
          <cell r="B82" t="str">
            <v>Return on Equity before Tax</v>
          </cell>
          <cell r="C82">
            <v>9.5000000000000001E-2</v>
          </cell>
          <cell r="D82">
            <v>0.104</v>
          </cell>
          <cell r="E82">
            <v>0.10299999999999999</v>
          </cell>
          <cell r="F82">
            <v>0.10199999999999999</v>
          </cell>
          <cell r="G82"/>
          <cell r="H82"/>
          <cell r="I82"/>
          <cell r="J82"/>
        </row>
        <row r="83">
          <cell r="A83" t="str">
            <v>Depreciation and amortization in % of sales</v>
          </cell>
          <cell r="B83" t="str">
            <v>D+A in % of sales</v>
          </cell>
          <cell r="C83">
            <v>4.2000000000000003E-2</v>
          </cell>
          <cell r="D83">
            <v>4.2000000000000003E-2</v>
          </cell>
          <cell r="E83">
            <v>4.2999999999999997E-2</v>
          </cell>
          <cell r="F83">
            <v>4.2999999999999997E-2</v>
          </cell>
          <cell r="G83"/>
          <cell r="H83"/>
          <cell r="I83"/>
          <cell r="J83"/>
        </row>
        <row r="84">
          <cell r="B84">
            <v>0</v>
          </cell>
          <cell r="C84">
            <v>0</v>
          </cell>
          <cell r="D84">
            <v>0</v>
          </cell>
          <cell r="E84">
            <v>0</v>
          </cell>
          <cell r="F84">
            <v>0</v>
          </cell>
          <cell r="G84"/>
          <cell r="H84"/>
          <cell r="I84"/>
          <cell r="J84"/>
        </row>
        <row r="85">
          <cell r="B85" t="str">
            <v>number of</v>
          </cell>
          <cell r="C85">
            <v>0</v>
          </cell>
          <cell r="D85">
            <v>0</v>
          </cell>
          <cell r="E85">
            <v>0</v>
          </cell>
          <cell r="F85">
            <v>0</v>
          </cell>
          <cell r="G85"/>
          <cell r="H85"/>
          <cell r="I85"/>
          <cell r="J85"/>
        </row>
        <row r="86">
          <cell r="B86" t="str">
            <v>patients</v>
          </cell>
          <cell r="C86">
            <v>0</v>
          </cell>
          <cell r="D86">
            <v>0</v>
          </cell>
          <cell r="E86">
            <v>0</v>
          </cell>
          <cell r="F86">
            <v>0</v>
          </cell>
          <cell r="G86"/>
          <cell r="H86"/>
          <cell r="I86"/>
          <cell r="J86"/>
        </row>
        <row r="87">
          <cell r="B87" t="str">
            <v>clinics</v>
          </cell>
          <cell r="C87">
            <v>142</v>
          </cell>
          <cell r="D87">
            <v>142</v>
          </cell>
          <cell r="E87">
            <v>142</v>
          </cell>
          <cell r="F87">
            <v>146</v>
          </cell>
          <cell r="G87"/>
          <cell r="H87"/>
          <cell r="I87"/>
          <cell r="J87"/>
        </row>
        <row r="88">
          <cell r="B88" t="str">
            <v>treatments</v>
          </cell>
          <cell r="C88">
            <v>0</v>
          </cell>
          <cell r="D88">
            <v>0</v>
          </cell>
          <cell r="E88">
            <v>0</v>
          </cell>
          <cell r="F88">
            <v>0</v>
          </cell>
          <cell r="G88"/>
          <cell r="H88"/>
          <cell r="I88"/>
          <cell r="J88"/>
        </row>
        <row r="89">
          <cell r="A89" t="str">
            <v>thereof contribution to consolidated sales</v>
          </cell>
          <cell r="B89" t="str">
            <v>Net Sales to 3rd parties &amp; non-cons.</v>
          </cell>
          <cell r="C89">
            <v>2643</v>
          </cell>
          <cell r="D89">
            <v>5375</v>
          </cell>
          <cell r="E89">
            <v>7990</v>
          </cell>
          <cell r="F89">
            <v>10862</v>
          </cell>
          <cell r="G89"/>
          <cell r="H89">
            <v>2732</v>
          </cell>
          <cell r="I89">
            <v>2615</v>
          </cell>
          <cell r="J89">
            <v>2872</v>
          </cell>
        </row>
      </sheetData>
      <sheetData sheetId="5">
        <row r="10">
          <cell r="C10" t="str">
            <v>Q1</v>
          </cell>
          <cell r="D10" t="str">
            <v>H1</v>
          </cell>
          <cell r="E10" t="str">
            <v>Q1-3</v>
          </cell>
          <cell r="F10" t="str">
            <v>Q1-4</v>
          </cell>
          <cell r="G10"/>
          <cell r="H10" t="str">
            <v>Q2</v>
          </cell>
          <cell r="I10" t="str">
            <v>Q3</v>
          </cell>
          <cell r="J10" t="str">
            <v>Q4</v>
          </cell>
        </row>
        <row r="11">
          <cell r="A11" t="str">
            <v>Sales</v>
          </cell>
          <cell r="B11" t="str">
            <v>Sales</v>
          </cell>
          <cell r="C11">
            <v>477</v>
          </cell>
          <cell r="D11">
            <v>1033</v>
          </cell>
          <cell r="E11">
            <v>1549</v>
          </cell>
          <cell r="F11">
            <v>2297</v>
          </cell>
          <cell r="G11"/>
          <cell r="H11">
            <v>556</v>
          </cell>
          <cell r="I11">
            <v>516</v>
          </cell>
          <cell r="J11">
            <v>748</v>
          </cell>
        </row>
        <row r="12">
          <cell r="A12"/>
          <cell r="B12">
            <v>0</v>
          </cell>
          <cell r="C12">
            <v>0</v>
          </cell>
          <cell r="D12">
            <v>0</v>
          </cell>
          <cell r="E12">
            <v>0</v>
          </cell>
          <cell r="F12">
            <v>0</v>
          </cell>
          <cell r="G12"/>
          <cell r="H12"/>
          <cell r="I12"/>
          <cell r="J12"/>
        </row>
        <row r="13">
          <cell r="A13"/>
          <cell r="B13" t="str">
            <v>Sales of Projects</v>
          </cell>
          <cell r="C13">
            <v>114</v>
          </cell>
          <cell r="D13">
            <v>278</v>
          </cell>
          <cell r="E13">
            <v>384</v>
          </cell>
          <cell r="F13">
            <v>717</v>
          </cell>
          <cell r="G13"/>
          <cell r="H13"/>
          <cell r="I13"/>
          <cell r="J13"/>
        </row>
        <row r="14">
          <cell r="A14"/>
          <cell r="B14" t="str">
            <v>Sales of Services</v>
          </cell>
          <cell r="C14">
            <v>363</v>
          </cell>
          <cell r="D14">
            <v>755</v>
          </cell>
          <cell r="E14">
            <v>1165</v>
          </cell>
          <cell r="F14">
            <v>1580</v>
          </cell>
          <cell r="G14"/>
          <cell r="H14"/>
          <cell r="I14"/>
          <cell r="J14"/>
        </row>
        <row r="15">
          <cell r="A15"/>
          <cell r="B15">
            <v>0</v>
          </cell>
          <cell r="C15">
            <v>0</v>
          </cell>
          <cell r="D15">
            <v>0</v>
          </cell>
          <cell r="E15">
            <v>0</v>
          </cell>
          <cell r="F15">
            <v>0</v>
          </cell>
          <cell r="G15"/>
          <cell r="H15"/>
          <cell r="I15"/>
          <cell r="J15"/>
        </row>
        <row r="16">
          <cell r="A16"/>
          <cell r="B16" t="str">
            <v>COGS</v>
          </cell>
          <cell r="C16">
            <v>-442</v>
          </cell>
          <cell r="D16">
            <v>-940</v>
          </cell>
          <cell r="E16">
            <v>-1393</v>
          </cell>
          <cell r="F16">
            <v>-2064</v>
          </cell>
          <cell r="G16"/>
          <cell r="H16"/>
          <cell r="I16"/>
          <cell r="J16"/>
        </row>
        <row r="17">
          <cell r="A17"/>
          <cell r="B17" t="str">
            <v>COGS in % of sales</v>
          </cell>
          <cell r="C17">
            <v>0.92700000000000005</v>
          </cell>
          <cell r="D17">
            <v>0.91</v>
          </cell>
          <cell r="E17">
            <v>0.89900000000000002</v>
          </cell>
          <cell r="F17">
            <v>0.89900000000000002</v>
          </cell>
          <cell r="G17"/>
          <cell r="H17"/>
          <cell r="I17"/>
          <cell r="J17"/>
        </row>
        <row r="18">
          <cell r="A18"/>
          <cell r="B18">
            <v>0</v>
          </cell>
          <cell r="C18">
            <v>0</v>
          </cell>
          <cell r="D18">
            <v>0</v>
          </cell>
          <cell r="E18">
            <v>0</v>
          </cell>
          <cell r="F18">
            <v>0</v>
          </cell>
          <cell r="G18"/>
          <cell r="H18"/>
          <cell r="I18"/>
          <cell r="J18"/>
        </row>
        <row r="19">
          <cell r="A19"/>
          <cell r="B19" t="str">
            <v>Gross Profit</v>
          </cell>
          <cell r="C19">
            <v>35</v>
          </cell>
          <cell r="D19">
            <v>93</v>
          </cell>
          <cell r="E19">
            <v>156</v>
          </cell>
          <cell r="F19">
            <v>233</v>
          </cell>
          <cell r="G19"/>
          <cell r="H19"/>
          <cell r="I19"/>
          <cell r="J19"/>
        </row>
        <row r="20">
          <cell r="A20"/>
          <cell r="B20" t="str">
            <v>Gross Margin (%)</v>
          </cell>
          <cell r="C20">
            <v>7.2999999999999995E-2</v>
          </cell>
          <cell r="D20">
            <v>0.09</v>
          </cell>
          <cell r="E20">
            <v>0.10100000000000001</v>
          </cell>
          <cell r="F20">
            <v>0.10100000000000001</v>
          </cell>
          <cell r="G20"/>
          <cell r="H20"/>
          <cell r="I20"/>
          <cell r="J20"/>
        </row>
        <row r="21">
          <cell r="A21"/>
          <cell r="B21" t="str">
            <v>SG&amp;A (excl. R&amp;D/incl. other gains/losses)</v>
          </cell>
          <cell r="C21">
            <v>-39</v>
          </cell>
          <cell r="D21">
            <v>-81</v>
          </cell>
          <cell r="E21">
            <v>-121</v>
          </cell>
          <cell r="F21">
            <v>-132</v>
          </cell>
          <cell r="G21"/>
          <cell r="H21"/>
          <cell r="I21"/>
          <cell r="J21"/>
        </row>
        <row r="22">
          <cell r="A22"/>
          <cell r="B22" t="str">
            <v>SG&amp;A in % of sales</v>
          </cell>
          <cell r="C22">
            <v>8.2000000000000003E-2</v>
          </cell>
          <cell r="D22">
            <v>7.8E-2</v>
          </cell>
          <cell r="E22">
            <v>7.8E-2</v>
          </cell>
          <cell r="F22">
            <v>5.7000000000000002E-2</v>
          </cell>
          <cell r="G22"/>
          <cell r="H22"/>
          <cell r="I22"/>
          <cell r="J22"/>
        </row>
        <row r="23">
          <cell r="A23"/>
          <cell r="B23" t="str">
            <v>R&amp;D</v>
          </cell>
          <cell r="C23" t="str">
            <v>-</v>
          </cell>
          <cell r="D23" t="str">
            <v>-</v>
          </cell>
          <cell r="E23" t="str">
            <v>-</v>
          </cell>
          <cell r="F23" t="str">
            <v>-</v>
          </cell>
          <cell r="G23"/>
          <cell r="H23" t="str">
            <v>-</v>
          </cell>
          <cell r="I23" t="str">
            <v>-</v>
          </cell>
          <cell r="J23" t="str">
            <v>-</v>
          </cell>
        </row>
        <row r="24">
          <cell r="A24"/>
          <cell r="B24" t="str">
            <v>R&amp;D in % of sales</v>
          </cell>
          <cell r="C24">
            <v>0</v>
          </cell>
          <cell r="D24">
            <v>0</v>
          </cell>
          <cell r="E24">
            <v>0</v>
          </cell>
          <cell r="F24">
            <v>0</v>
          </cell>
          <cell r="G24"/>
          <cell r="H24"/>
          <cell r="I24"/>
          <cell r="J24"/>
        </row>
        <row r="25">
          <cell r="A25"/>
          <cell r="B25">
            <v>0</v>
          </cell>
          <cell r="C25">
            <v>0</v>
          </cell>
          <cell r="D25">
            <v>0</v>
          </cell>
          <cell r="E25">
            <v>0</v>
          </cell>
          <cell r="F25">
            <v>0</v>
          </cell>
          <cell r="G25"/>
          <cell r="H25"/>
          <cell r="I25"/>
          <cell r="J25"/>
        </row>
        <row r="26">
          <cell r="A26" t="str">
            <v>EBITDA</v>
          </cell>
          <cell r="B26" t="str">
            <v>EBITDA</v>
          </cell>
          <cell r="C26">
            <v>17</v>
          </cell>
          <cell r="D26">
            <v>55</v>
          </cell>
          <cell r="E26">
            <v>100</v>
          </cell>
          <cell r="F26">
            <v>191</v>
          </cell>
          <cell r="G26"/>
          <cell r="H26">
            <v>38</v>
          </cell>
          <cell r="I26">
            <v>45</v>
          </cell>
          <cell r="J26">
            <v>91</v>
          </cell>
        </row>
        <row r="27">
          <cell r="A27" t="str">
            <v>EBITDA margin</v>
          </cell>
          <cell r="B27" t="str">
            <v>EBITDA-Margin (%)</v>
          </cell>
          <cell r="C27">
            <v>3.5999999999999997E-2</v>
          </cell>
          <cell r="D27">
            <v>5.2999999999999999E-2</v>
          </cell>
          <cell r="E27">
            <v>6.5000000000000002E-2</v>
          </cell>
          <cell r="F27">
            <v>8.3000000000000004E-2</v>
          </cell>
          <cell r="G27"/>
          <cell r="H27"/>
          <cell r="I27"/>
          <cell r="J27"/>
        </row>
        <row r="28">
          <cell r="A28" t="str">
            <v>Depreciation and amortization</v>
          </cell>
          <cell r="B28" t="str">
            <v>Depreciation / Amortization</v>
          </cell>
          <cell r="C28">
            <v>-21</v>
          </cell>
          <cell r="D28">
            <v>-43</v>
          </cell>
          <cell r="E28">
            <v>-65</v>
          </cell>
          <cell r="F28">
            <v>-90</v>
          </cell>
          <cell r="G28"/>
          <cell r="H28">
            <v>-22</v>
          </cell>
          <cell r="I28">
            <v>-22</v>
          </cell>
          <cell r="J28">
            <v>-25</v>
          </cell>
        </row>
        <row r="29">
          <cell r="A29"/>
          <cell r="B29" t="str">
            <v xml:space="preserve">   thereof Amortization</v>
          </cell>
          <cell r="C29">
            <v>-2</v>
          </cell>
          <cell r="D29">
            <v>-3</v>
          </cell>
          <cell r="E29">
            <v>-5</v>
          </cell>
          <cell r="F29">
            <v>-7</v>
          </cell>
          <cell r="G29"/>
          <cell r="H29"/>
          <cell r="I29"/>
          <cell r="J29"/>
        </row>
        <row r="30">
          <cell r="A30"/>
          <cell r="B30">
            <v>0</v>
          </cell>
          <cell r="C30">
            <v>0</v>
          </cell>
          <cell r="D30">
            <v>0</v>
          </cell>
          <cell r="E30">
            <v>0</v>
          </cell>
          <cell r="F30">
            <v>0</v>
          </cell>
          <cell r="G30"/>
          <cell r="H30"/>
          <cell r="I30"/>
          <cell r="J30"/>
        </row>
        <row r="31">
          <cell r="A31" t="str">
            <v>EBIT</v>
          </cell>
          <cell r="B31" t="str">
            <v>EBIT</v>
          </cell>
          <cell r="C31">
            <v>-4</v>
          </cell>
          <cell r="D31">
            <v>12</v>
          </cell>
          <cell r="E31">
            <v>35</v>
          </cell>
          <cell r="F31">
            <v>101</v>
          </cell>
          <cell r="G31"/>
          <cell r="H31">
            <v>16</v>
          </cell>
          <cell r="I31">
            <v>23</v>
          </cell>
          <cell r="J31">
            <v>66</v>
          </cell>
        </row>
        <row r="32">
          <cell r="A32" t="str">
            <v>EBIT margin</v>
          </cell>
          <cell r="B32" t="str">
            <v>EBIT-Margin (%)</v>
          </cell>
          <cell r="C32">
            <v>-8.0000000000000002E-3</v>
          </cell>
          <cell r="D32">
            <v>1.2E-2</v>
          </cell>
          <cell r="E32">
            <v>2.3E-2</v>
          </cell>
          <cell r="F32">
            <v>4.3999999999999997E-2</v>
          </cell>
          <cell r="G32"/>
          <cell r="H32"/>
          <cell r="I32"/>
          <cell r="J32"/>
        </row>
        <row r="33">
          <cell r="A33"/>
          <cell r="B33">
            <v>0</v>
          </cell>
          <cell r="C33">
            <v>0</v>
          </cell>
          <cell r="D33">
            <v>0</v>
          </cell>
          <cell r="E33">
            <v>0</v>
          </cell>
          <cell r="F33">
            <v>0</v>
          </cell>
          <cell r="G33"/>
          <cell r="H33"/>
          <cell r="I33"/>
          <cell r="J33"/>
        </row>
        <row r="34">
          <cell r="A34"/>
          <cell r="B34" t="str">
            <v>EBIT of Projects</v>
          </cell>
          <cell r="C34">
            <v>-9</v>
          </cell>
          <cell r="D34">
            <v>-15</v>
          </cell>
          <cell r="E34">
            <v>-25</v>
          </cell>
          <cell r="F34">
            <v>-13</v>
          </cell>
          <cell r="G34"/>
          <cell r="H34"/>
          <cell r="I34"/>
          <cell r="J34"/>
        </row>
        <row r="35">
          <cell r="A35"/>
          <cell r="B35" t="str">
            <v>EBIT-Margin of Projects (%)</v>
          </cell>
          <cell r="C35">
            <v>-7.9000000000000001E-2</v>
          </cell>
          <cell r="D35">
            <v>-5.3999999999999999E-2</v>
          </cell>
          <cell r="E35">
            <v>-6.5000000000000002E-2</v>
          </cell>
          <cell r="F35">
            <v>-1.7999999999999999E-2</v>
          </cell>
          <cell r="G35"/>
          <cell r="H35"/>
          <cell r="I35"/>
          <cell r="J35"/>
        </row>
        <row r="36">
          <cell r="A36"/>
          <cell r="B36" t="str">
            <v>EBIT of Services</v>
          </cell>
          <cell r="C36">
            <v>5</v>
          </cell>
          <cell r="D36">
            <v>27</v>
          </cell>
          <cell r="E36">
            <v>60</v>
          </cell>
          <cell r="F36">
            <v>114</v>
          </cell>
          <cell r="G36"/>
          <cell r="H36"/>
          <cell r="I36"/>
          <cell r="J36"/>
        </row>
        <row r="37">
          <cell r="A37"/>
          <cell r="B37" t="str">
            <v>EBIT-Margin of Services (%)</v>
          </cell>
          <cell r="C37">
            <v>1.4E-2</v>
          </cell>
          <cell r="D37">
            <v>3.5999999999999997E-2</v>
          </cell>
          <cell r="E37">
            <v>5.1999999999999998E-2</v>
          </cell>
          <cell r="F37">
            <v>7.1999999999999995E-2</v>
          </cell>
          <cell r="G37"/>
          <cell r="H37"/>
          <cell r="I37"/>
          <cell r="J37"/>
        </row>
        <row r="38">
          <cell r="A38"/>
          <cell r="B38">
            <v>0</v>
          </cell>
          <cell r="C38">
            <v>0</v>
          </cell>
          <cell r="D38">
            <v>0</v>
          </cell>
          <cell r="E38">
            <v>0</v>
          </cell>
          <cell r="F38">
            <v>0</v>
          </cell>
          <cell r="G38"/>
          <cell r="H38"/>
          <cell r="I38"/>
          <cell r="J38"/>
        </row>
        <row r="39">
          <cell r="A39" t="str">
            <v>Net interest</v>
          </cell>
          <cell r="B39" t="str">
            <v>Interest</v>
          </cell>
          <cell r="C39">
            <v>-3</v>
          </cell>
          <cell r="D39">
            <v>-4</v>
          </cell>
          <cell r="E39">
            <v>-7</v>
          </cell>
          <cell r="F39">
            <v>-10</v>
          </cell>
          <cell r="G39"/>
          <cell r="H39">
            <v>-1</v>
          </cell>
          <cell r="I39">
            <v>-3</v>
          </cell>
          <cell r="J39">
            <v>-3</v>
          </cell>
        </row>
        <row r="40">
          <cell r="A40"/>
          <cell r="B40">
            <v>0</v>
          </cell>
          <cell r="C40">
            <v>0</v>
          </cell>
          <cell r="D40">
            <v>0</v>
          </cell>
          <cell r="E40">
            <v>0</v>
          </cell>
          <cell r="F40">
            <v>0</v>
          </cell>
          <cell r="G40"/>
          <cell r="H40"/>
          <cell r="I40"/>
          <cell r="J40"/>
        </row>
        <row r="41">
          <cell r="A41"/>
          <cell r="B41" t="str">
            <v>EBT</v>
          </cell>
          <cell r="C41">
            <v>-7</v>
          </cell>
          <cell r="D41">
            <v>8</v>
          </cell>
          <cell r="E41">
            <v>28</v>
          </cell>
          <cell r="F41">
            <v>91</v>
          </cell>
          <cell r="G41"/>
          <cell r="H41"/>
          <cell r="I41"/>
          <cell r="J41"/>
        </row>
        <row r="42">
          <cell r="A42"/>
          <cell r="B42" t="str">
            <v>Check EBT (+/-1 €m rounding okay)</v>
          </cell>
          <cell r="C42">
            <v>-7</v>
          </cell>
          <cell r="D42">
            <v>8</v>
          </cell>
          <cell r="E42">
            <v>28</v>
          </cell>
          <cell r="F42">
            <v>90</v>
          </cell>
          <cell r="G42"/>
          <cell r="H42"/>
          <cell r="I42"/>
          <cell r="J42"/>
        </row>
        <row r="43">
          <cell r="A43" t="str">
            <v>Income taxes</v>
          </cell>
          <cell r="B43" t="str">
            <v>Tax</v>
          </cell>
          <cell r="C43">
            <v>1</v>
          </cell>
          <cell r="D43">
            <v>-2</v>
          </cell>
          <cell r="E43">
            <v>-7</v>
          </cell>
          <cell r="F43">
            <v>-20</v>
          </cell>
          <cell r="G43"/>
          <cell r="H43">
            <v>-3</v>
          </cell>
          <cell r="I43">
            <v>-5</v>
          </cell>
          <cell r="J43">
            <v>-13</v>
          </cell>
        </row>
        <row r="44">
          <cell r="A44"/>
          <cell r="B44" t="str">
            <v>Tax-Rate (%)</v>
          </cell>
          <cell r="C44">
            <v>0.18</v>
          </cell>
          <cell r="D44">
            <v>0.247</v>
          </cell>
          <cell r="E44">
            <v>0.245</v>
          </cell>
          <cell r="F44">
            <v>0.218</v>
          </cell>
          <cell r="G44"/>
          <cell r="H44"/>
          <cell r="I44"/>
          <cell r="J44"/>
        </row>
        <row r="45">
          <cell r="A45"/>
          <cell r="B45" t="str">
            <v>Noncontrolling Interest</v>
          </cell>
          <cell r="C45">
            <v>-1</v>
          </cell>
          <cell r="D45">
            <v>-2</v>
          </cell>
          <cell r="E45">
            <v>-3</v>
          </cell>
          <cell r="F45">
            <v>-4</v>
          </cell>
          <cell r="G45"/>
          <cell r="H45"/>
          <cell r="I45"/>
          <cell r="J45"/>
        </row>
        <row r="46">
          <cell r="A46"/>
          <cell r="B46">
            <v>0</v>
          </cell>
          <cell r="C46">
            <v>0</v>
          </cell>
          <cell r="D46">
            <v>0</v>
          </cell>
          <cell r="E46">
            <v>0</v>
          </cell>
          <cell r="F46">
            <v>0</v>
          </cell>
          <cell r="G46"/>
          <cell r="H46"/>
          <cell r="I46"/>
          <cell r="J46"/>
        </row>
        <row r="47">
          <cell r="A47" t="str">
            <v>Net income attributable to shareholders of Fresenius SE &amp; Co. KGaA</v>
          </cell>
          <cell r="B47" t="str">
            <v>EAT</v>
          </cell>
          <cell r="C47">
            <v>-7</v>
          </cell>
          <cell r="D47">
            <v>4</v>
          </cell>
          <cell r="E47">
            <v>18</v>
          </cell>
          <cell r="F47">
            <v>67</v>
          </cell>
          <cell r="G47"/>
          <cell r="H47">
            <v>11</v>
          </cell>
          <cell r="I47">
            <v>14</v>
          </cell>
          <cell r="J47">
            <v>49</v>
          </cell>
        </row>
        <row r="48">
          <cell r="A48"/>
          <cell r="B48">
            <v>0</v>
          </cell>
          <cell r="C48">
            <v>0</v>
          </cell>
          <cell r="D48">
            <v>0</v>
          </cell>
          <cell r="E48">
            <v>0</v>
          </cell>
          <cell r="F48">
            <v>0</v>
          </cell>
          <cell r="G48"/>
          <cell r="H48"/>
          <cell r="I48"/>
          <cell r="J48"/>
        </row>
        <row r="49">
          <cell r="A49"/>
          <cell r="B49">
            <v>0</v>
          </cell>
          <cell r="C49">
            <v>0</v>
          </cell>
          <cell r="D49">
            <v>0</v>
          </cell>
          <cell r="E49">
            <v>0</v>
          </cell>
          <cell r="F49">
            <v>0</v>
          </cell>
          <cell r="G49"/>
          <cell r="H49"/>
          <cell r="I49"/>
          <cell r="J49"/>
        </row>
        <row r="50">
          <cell r="A50"/>
          <cell r="B50" t="str">
            <v>Income from Joint Ventures</v>
          </cell>
          <cell r="C50">
            <v>0</v>
          </cell>
          <cell r="D50">
            <v>0</v>
          </cell>
          <cell r="E50">
            <v>0</v>
          </cell>
          <cell r="F50">
            <v>12</v>
          </cell>
          <cell r="G50"/>
          <cell r="H50"/>
          <cell r="I50"/>
          <cell r="J50"/>
        </row>
        <row r="51">
          <cell r="A51" t="str">
            <v>Capital expenditure</v>
          </cell>
          <cell r="B51" t="str">
            <v>CAPEX, gross</v>
          </cell>
          <cell r="C51">
            <v>22</v>
          </cell>
          <cell r="D51">
            <v>47</v>
          </cell>
          <cell r="E51">
            <v>57</v>
          </cell>
          <cell r="F51">
            <v>80</v>
          </cell>
          <cell r="G51"/>
          <cell r="H51">
            <v>25</v>
          </cell>
          <cell r="I51">
            <v>10</v>
          </cell>
          <cell r="J51">
            <v>23</v>
          </cell>
        </row>
        <row r="52">
          <cell r="A52" t="str">
            <v>Acquisitions</v>
          </cell>
          <cell r="B52" t="str">
            <v>Acquisitions, gross</v>
          </cell>
          <cell r="C52">
            <v>0</v>
          </cell>
          <cell r="D52">
            <v>0</v>
          </cell>
          <cell r="E52">
            <v>1</v>
          </cell>
          <cell r="F52">
            <v>1</v>
          </cell>
          <cell r="G52"/>
          <cell r="H52">
            <v>0</v>
          </cell>
          <cell r="I52">
            <v>1</v>
          </cell>
          <cell r="J52">
            <v>0</v>
          </cell>
        </row>
        <row r="53">
          <cell r="A53"/>
          <cell r="B53">
            <v>0</v>
          </cell>
          <cell r="C53">
            <v>0</v>
          </cell>
          <cell r="D53">
            <v>0</v>
          </cell>
          <cell r="E53">
            <v>0</v>
          </cell>
          <cell r="F53">
            <v>0</v>
          </cell>
          <cell r="G53"/>
          <cell r="H53"/>
          <cell r="I53"/>
          <cell r="J53"/>
        </row>
        <row r="54">
          <cell r="A54"/>
          <cell r="B54" t="str">
            <v>Cash Flow</v>
          </cell>
          <cell r="C54">
            <v>15</v>
          </cell>
          <cell r="D54">
            <v>49</v>
          </cell>
          <cell r="E54">
            <v>86</v>
          </cell>
          <cell r="F54">
            <v>161</v>
          </cell>
          <cell r="G54"/>
          <cell r="H54"/>
          <cell r="I54"/>
          <cell r="J54"/>
        </row>
        <row r="55">
          <cell r="A55"/>
          <cell r="B55" t="str">
            <v>Check Cash Flow (+/-1 €m rounding okay)</v>
          </cell>
          <cell r="C55">
            <v>15</v>
          </cell>
          <cell r="D55">
            <v>49</v>
          </cell>
          <cell r="E55">
            <v>86</v>
          </cell>
          <cell r="F55">
            <v>160</v>
          </cell>
          <cell r="G55"/>
          <cell r="H55"/>
          <cell r="I55"/>
          <cell r="J55"/>
        </row>
        <row r="56">
          <cell r="A56" t="str">
            <v>Operating cash flow</v>
          </cell>
          <cell r="B56" t="str">
            <v>Cash Flow from Operations</v>
          </cell>
          <cell r="C56">
            <v>-44</v>
          </cell>
          <cell r="D56">
            <v>14</v>
          </cell>
          <cell r="E56">
            <v>23</v>
          </cell>
          <cell r="F56">
            <v>151</v>
          </cell>
          <cell r="G56"/>
          <cell r="H56">
            <v>58</v>
          </cell>
          <cell r="I56">
            <v>9</v>
          </cell>
          <cell r="J56">
            <v>128</v>
          </cell>
        </row>
        <row r="57">
          <cell r="A57" t="str">
            <v>Operating cash flow in % of sales</v>
          </cell>
          <cell r="B57" t="str">
            <v>Operating Cash Flow-Margin (%)</v>
          </cell>
          <cell r="C57">
            <v>-9.1999999999999998E-2</v>
          </cell>
          <cell r="D57">
            <v>1.4E-2</v>
          </cell>
          <cell r="E57">
            <v>1.4999999999999999E-2</v>
          </cell>
          <cell r="F57">
            <v>6.6000000000000003E-2</v>
          </cell>
          <cell r="G57"/>
          <cell r="H57"/>
          <cell r="I57"/>
          <cell r="J57"/>
        </row>
        <row r="58">
          <cell r="A58" t="str">
            <v>Cash flow before acquisitions and dividends</v>
          </cell>
          <cell r="B58" t="str">
            <v>Cash Flow bef. Acquisitions + Dividends</v>
          </cell>
          <cell r="C58">
            <v>-66</v>
          </cell>
          <cell r="D58">
            <v>-33</v>
          </cell>
          <cell r="E58">
            <v>-34</v>
          </cell>
          <cell r="F58">
            <v>72</v>
          </cell>
          <cell r="G58"/>
          <cell r="H58">
            <v>33</v>
          </cell>
          <cell r="I58">
            <v>-1</v>
          </cell>
          <cell r="J58">
            <v>106</v>
          </cell>
        </row>
        <row r="59">
          <cell r="A59"/>
          <cell r="B59" t="str">
            <v>CF bef. Acquisitions + Dividends-Margin (%)</v>
          </cell>
          <cell r="C59">
            <v>-0.13800000000000001</v>
          </cell>
          <cell r="D59">
            <v>-3.2000000000000001E-2</v>
          </cell>
          <cell r="E59">
            <v>-2.1999999999999999E-2</v>
          </cell>
          <cell r="F59">
            <v>3.1E-2</v>
          </cell>
          <cell r="G59"/>
          <cell r="H59"/>
          <cell r="I59"/>
          <cell r="J59"/>
        </row>
        <row r="60">
          <cell r="A60"/>
          <cell r="B60">
            <v>0</v>
          </cell>
          <cell r="C60">
            <v>0</v>
          </cell>
          <cell r="D60">
            <v>0</v>
          </cell>
          <cell r="E60">
            <v>0</v>
          </cell>
          <cell r="F60">
            <v>0</v>
          </cell>
          <cell r="G60"/>
          <cell r="H60"/>
          <cell r="I60"/>
          <cell r="J60"/>
        </row>
        <row r="61">
          <cell r="A61" t="str">
            <v>Research and development expenses</v>
          </cell>
          <cell r="B61" t="str">
            <v>R&amp;D (total)</v>
          </cell>
          <cell r="C61" t="str">
            <v>-</v>
          </cell>
          <cell r="D61" t="str">
            <v>-</v>
          </cell>
          <cell r="E61" t="str">
            <v>-</v>
          </cell>
          <cell r="F61" t="str">
            <v>-</v>
          </cell>
          <cell r="G61"/>
          <cell r="H61" t="str">
            <v>-</v>
          </cell>
          <cell r="I61" t="str">
            <v>-</v>
          </cell>
          <cell r="J61" t="str">
            <v>-</v>
          </cell>
        </row>
        <row r="62">
          <cell r="A62"/>
          <cell r="B62">
            <v>0</v>
          </cell>
          <cell r="C62">
            <v>0</v>
          </cell>
          <cell r="D62">
            <v>0</v>
          </cell>
          <cell r="E62">
            <v>0</v>
          </cell>
          <cell r="F62">
            <v>0</v>
          </cell>
          <cell r="G62"/>
          <cell r="H62"/>
          <cell r="I62"/>
          <cell r="J62"/>
        </row>
        <row r="63">
          <cell r="A63"/>
          <cell r="B63" t="str">
            <v>Order Intake</v>
          </cell>
          <cell r="C63">
            <v>138</v>
          </cell>
          <cell r="D63">
            <v>851</v>
          </cell>
          <cell r="E63">
            <v>971</v>
          </cell>
          <cell r="F63">
            <v>1290</v>
          </cell>
          <cell r="G63"/>
          <cell r="H63"/>
          <cell r="I63"/>
          <cell r="J63"/>
        </row>
        <row r="64">
          <cell r="A64"/>
          <cell r="B64" t="str">
            <v>Order Backlog</v>
          </cell>
          <cell r="C64">
            <v>3473</v>
          </cell>
          <cell r="D64">
            <v>3473</v>
          </cell>
          <cell r="E64">
            <v>3473</v>
          </cell>
          <cell r="F64">
            <v>3473</v>
          </cell>
          <cell r="G64"/>
          <cell r="H64"/>
          <cell r="I64"/>
          <cell r="J64"/>
        </row>
        <row r="65">
          <cell r="A65"/>
          <cell r="B65">
            <v>0</v>
          </cell>
          <cell r="C65">
            <v>0</v>
          </cell>
          <cell r="D65">
            <v>0</v>
          </cell>
          <cell r="E65">
            <v>0</v>
          </cell>
          <cell r="F65">
            <v>0</v>
          </cell>
          <cell r="G65"/>
          <cell r="H65"/>
          <cell r="I65"/>
          <cell r="J65"/>
        </row>
        <row r="66">
          <cell r="A66" t="str">
            <v>Other operating liabilities1</v>
          </cell>
          <cell r="B66" t="str">
            <v xml:space="preserve">Operating Liabilities </v>
          </cell>
          <cell r="C66">
            <v>994</v>
          </cell>
          <cell r="D66">
            <v>994</v>
          </cell>
          <cell r="E66">
            <v>994</v>
          </cell>
          <cell r="F66">
            <v>994</v>
          </cell>
          <cell r="G66"/>
          <cell r="H66"/>
          <cell r="I66"/>
          <cell r="J66"/>
        </row>
        <row r="67">
          <cell r="A67" t="str">
            <v>Total assets1</v>
          </cell>
          <cell r="B67" t="str">
            <v>Total Assets</v>
          </cell>
          <cell r="C67">
            <v>2795</v>
          </cell>
          <cell r="D67">
            <v>2795</v>
          </cell>
          <cell r="E67">
            <v>2795</v>
          </cell>
          <cell r="F67">
            <v>2795</v>
          </cell>
          <cell r="G67"/>
          <cell r="H67"/>
          <cell r="I67"/>
          <cell r="J67"/>
        </row>
        <row r="68">
          <cell r="A68" t="str">
            <v>Debt1</v>
          </cell>
          <cell r="B68" t="str">
            <v>Debt</v>
          </cell>
          <cell r="C68">
            <v>721</v>
          </cell>
          <cell r="D68">
            <v>721</v>
          </cell>
          <cell r="E68">
            <v>721</v>
          </cell>
          <cell r="F68">
            <v>721</v>
          </cell>
          <cell r="G68"/>
          <cell r="H68"/>
          <cell r="I68"/>
          <cell r="J68"/>
        </row>
        <row r="69">
          <cell r="A69"/>
          <cell r="B69" t="str">
            <v>Cash</v>
          </cell>
          <cell r="C69">
            <v>68</v>
          </cell>
          <cell r="D69">
            <v>68</v>
          </cell>
          <cell r="E69">
            <v>68</v>
          </cell>
          <cell r="F69">
            <v>68</v>
          </cell>
          <cell r="G69"/>
          <cell r="H69"/>
          <cell r="I69"/>
          <cell r="J69"/>
        </row>
        <row r="70">
          <cell r="A70"/>
          <cell r="B70" t="str">
            <v>Loans to FSE from Cash Concentration</v>
          </cell>
          <cell r="C70">
            <v>32</v>
          </cell>
          <cell r="D70">
            <v>32</v>
          </cell>
          <cell r="E70">
            <v>32</v>
          </cell>
          <cell r="F70">
            <v>32</v>
          </cell>
          <cell r="G70"/>
          <cell r="H70"/>
          <cell r="I70"/>
          <cell r="J70"/>
        </row>
        <row r="71">
          <cell r="A71"/>
          <cell r="B71" t="str">
            <v>Net Debt</v>
          </cell>
          <cell r="C71">
            <v>621</v>
          </cell>
          <cell r="D71">
            <v>621</v>
          </cell>
          <cell r="E71">
            <v>621</v>
          </cell>
          <cell r="F71">
            <v>621</v>
          </cell>
          <cell r="G71"/>
          <cell r="H71"/>
          <cell r="I71"/>
          <cell r="J71"/>
        </row>
        <row r="72">
          <cell r="A72" t="str">
            <v>Employees (per capita on balance sheet date)1</v>
          </cell>
          <cell r="B72" t="str">
            <v>Headcount</v>
          </cell>
          <cell r="C72">
            <v>19721</v>
          </cell>
          <cell r="D72">
            <v>19721</v>
          </cell>
          <cell r="E72">
            <v>19721</v>
          </cell>
          <cell r="F72">
            <v>19721</v>
          </cell>
          <cell r="G72"/>
          <cell r="H72"/>
          <cell r="I72"/>
          <cell r="J72"/>
        </row>
        <row r="73">
          <cell r="A73"/>
          <cell r="B73">
            <v>0</v>
          </cell>
          <cell r="C73">
            <v>0</v>
          </cell>
          <cell r="D73">
            <v>0</v>
          </cell>
          <cell r="E73">
            <v>0</v>
          </cell>
          <cell r="F73">
            <v>0</v>
          </cell>
          <cell r="G73"/>
          <cell r="H73"/>
          <cell r="I73"/>
          <cell r="J73"/>
        </row>
        <row r="74">
          <cell r="A74" t="str">
            <v>ROOA1</v>
          </cell>
          <cell r="B74" t="str">
            <v>ROOA (in %)</v>
          </cell>
          <cell r="C74">
            <v>4.2999999999999997E-2</v>
          </cell>
          <cell r="D74">
            <v>4.2999999999999997E-2</v>
          </cell>
          <cell r="E74">
            <v>4.2999999999999997E-2</v>
          </cell>
          <cell r="F74">
            <v>4.2999999999999997E-2</v>
          </cell>
          <cell r="G74"/>
          <cell r="H74"/>
          <cell r="I74"/>
          <cell r="J74"/>
        </row>
        <row r="75">
          <cell r="A75"/>
          <cell r="B75" t="str">
            <v>ROIC (in %)</v>
          </cell>
          <cell r="C75">
            <v>4.4999999999999998E-2</v>
          </cell>
          <cell r="D75">
            <v>4.4999999999999998E-2</v>
          </cell>
          <cell r="E75">
            <v>4.4999999999999998E-2</v>
          </cell>
          <cell r="F75">
            <v>4.4999999999999998E-2</v>
          </cell>
          <cell r="G75"/>
          <cell r="H75"/>
          <cell r="I75"/>
          <cell r="J75"/>
        </row>
        <row r="76">
          <cell r="A76"/>
          <cell r="B76" t="str">
            <v>DSO (days)</v>
          </cell>
          <cell r="C76">
            <v>86</v>
          </cell>
          <cell r="D76">
            <v>86</v>
          </cell>
          <cell r="E76">
            <v>86</v>
          </cell>
          <cell r="F76">
            <v>86</v>
          </cell>
          <cell r="G76"/>
          <cell r="H76"/>
          <cell r="I76"/>
          <cell r="J76"/>
        </row>
        <row r="77">
          <cell r="A77"/>
          <cell r="B77" t="str">
            <v>SOI (days)</v>
          </cell>
          <cell r="C77">
            <v>91</v>
          </cell>
          <cell r="D77">
            <v>91</v>
          </cell>
          <cell r="E77">
            <v>91</v>
          </cell>
          <cell r="F77">
            <v>91</v>
          </cell>
          <cell r="G77"/>
          <cell r="H77"/>
          <cell r="I77"/>
          <cell r="J77"/>
        </row>
        <row r="78">
          <cell r="A78"/>
          <cell r="B78" t="str">
            <v>Net Debt/EBITDA</v>
          </cell>
          <cell r="C78">
            <v>3.3</v>
          </cell>
          <cell r="D78">
            <v>3.3</v>
          </cell>
          <cell r="E78">
            <v>3.3</v>
          </cell>
          <cell r="F78">
            <v>3.3</v>
          </cell>
          <cell r="G78"/>
          <cell r="H78"/>
          <cell r="I78"/>
          <cell r="J78"/>
        </row>
        <row r="79">
          <cell r="A79"/>
          <cell r="B79" t="str">
            <v>Return on Equity before Tax</v>
          </cell>
          <cell r="C79">
            <v>-7.0000000000000001E-3</v>
          </cell>
          <cell r="D79">
            <v>2.4E-2</v>
          </cell>
          <cell r="E79">
            <v>0.06</v>
          </cell>
          <cell r="F79">
            <v>8.5000000000000006E-2</v>
          </cell>
          <cell r="G79"/>
          <cell r="H79"/>
          <cell r="I79"/>
          <cell r="J79"/>
        </row>
        <row r="80">
          <cell r="A80" t="str">
            <v>Depreciation and amortization in % of sales</v>
          </cell>
          <cell r="B80" t="str">
            <v>D+A in % of sales</v>
          </cell>
          <cell r="C80">
            <v>4.3999999999999997E-2</v>
          </cell>
          <cell r="D80">
            <v>4.2000000000000003E-2</v>
          </cell>
          <cell r="E80">
            <v>4.2000000000000003E-2</v>
          </cell>
          <cell r="F80">
            <v>3.9E-2</v>
          </cell>
          <cell r="G80"/>
          <cell r="H80"/>
          <cell r="I80"/>
          <cell r="J80"/>
        </row>
        <row r="81">
          <cell r="B81">
            <v>0</v>
          </cell>
          <cell r="C81">
            <v>0</v>
          </cell>
          <cell r="D81">
            <v>0</v>
          </cell>
          <cell r="E81">
            <v>0</v>
          </cell>
          <cell r="F81">
            <v>0</v>
          </cell>
          <cell r="G81"/>
          <cell r="H81"/>
          <cell r="I81"/>
          <cell r="J81"/>
        </row>
        <row r="82">
          <cell r="B82" t="str">
            <v>Key ratio according to VAMED calculation</v>
          </cell>
          <cell r="C82">
            <v>0</v>
          </cell>
          <cell r="D82">
            <v>0</v>
          </cell>
          <cell r="E82">
            <v>0</v>
          </cell>
          <cell r="F82">
            <v>0</v>
          </cell>
          <cell r="G82"/>
          <cell r="H82"/>
          <cell r="I82"/>
          <cell r="J82"/>
        </row>
        <row r="83">
          <cell r="B83">
            <v>0</v>
          </cell>
          <cell r="C83">
            <v>0</v>
          </cell>
          <cell r="D83">
            <v>0</v>
          </cell>
          <cell r="E83">
            <v>0</v>
          </cell>
          <cell r="F83">
            <v>0</v>
          </cell>
          <cell r="G83"/>
          <cell r="H83"/>
          <cell r="I83"/>
          <cell r="J83"/>
        </row>
        <row r="84">
          <cell r="B84" t="str">
            <v>DSO (days) LTM</v>
          </cell>
          <cell r="C84">
            <v>88</v>
          </cell>
          <cell r="D84">
            <v>83</v>
          </cell>
          <cell r="E84">
            <v>84</v>
          </cell>
          <cell r="F84">
            <v>87</v>
          </cell>
          <cell r="G84"/>
          <cell r="H84"/>
          <cell r="I84"/>
          <cell r="J84"/>
        </row>
        <row r="85">
          <cell r="A85" t="str">
            <v>thereof contribution to consolidated sales</v>
          </cell>
          <cell r="B85" t="str">
            <v>Net Sales to 3rd parties &amp; non-cons.</v>
          </cell>
          <cell r="C85">
            <v>397</v>
          </cell>
          <cell r="D85">
            <v>863</v>
          </cell>
          <cell r="E85">
            <v>1303</v>
          </cell>
          <cell r="F85">
            <v>1960</v>
          </cell>
          <cell r="G85"/>
          <cell r="H85">
            <v>466</v>
          </cell>
          <cell r="I85">
            <v>440</v>
          </cell>
          <cell r="J85">
            <v>657</v>
          </cell>
        </row>
      </sheetData>
      <sheetData sheetId="6">
        <row r="10">
          <cell r="A10"/>
          <cell r="B10"/>
          <cell r="C10" t="str">
            <v>Q1</v>
          </cell>
          <cell r="D10" t="str">
            <v>H1</v>
          </cell>
          <cell r="E10" t="str">
            <v>Q1-3</v>
          </cell>
          <cell r="F10" t="str">
            <v>Q1-4</v>
          </cell>
          <cell r="G10"/>
          <cell r="H10" t="str">
            <v>Q2</v>
          </cell>
          <cell r="I10" t="str">
            <v>Q3</v>
          </cell>
          <cell r="J10" t="str">
            <v>Q4</v>
          </cell>
        </row>
        <row r="11">
          <cell r="C11"/>
          <cell r="D11"/>
          <cell r="E11"/>
          <cell r="F11"/>
          <cell r="G11"/>
          <cell r="H11"/>
          <cell r="I11"/>
          <cell r="J11"/>
        </row>
        <row r="12">
          <cell r="A12" t="str">
            <v>Sales</v>
          </cell>
          <cell r="B12" t="str">
            <v>Sales</v>
          </cell>
          <cell r="C12">
            <v>4548</v>
          </cell>
          <cell r="D12">
            <v>9305</v>
          </cell>
          <cell r="E12">
            <v>9305</v>
          </cell>
          <cell r="F12">
            <v>9305</v>
          </cell>
          <cell r="G12"/>
          <cell r="H12">
            <v>4757</v>
          </cell>
          <cell r="I12" t="str">
            <v>-</v>
          </cell>
          <cell r="J12" t="str">
            <v>-</v>
          </cell>
        </row>
        <row r="13">
          <cell r="A13"/>
          <cell r="B13">
            <v>0</v>
          </cell>
          <cell r="C13">
            <v>0</v>
          </cell>
          <cell r="D13">
            <v>0</v>
          </cell>
          <cell r="E13">
            <v>0</v>
          </cell>
          <cell r="F13">
            <v>0</v>
          </cell>
          <cell r="G13"/>
          <cell r="H13"/>
          <cell r="I13"/>
          <cell r="J13"/>
        </row>
        <row r="14">
          <cell r="A14"/>
          <cell r="B14" t="str">
            <v>Sales North America</v>
          </cell>
          <cell r="C14">
            <v>3171</v>
          </cell>
          <cell r="D14">
            <v>6464</v>
          </cell>
          <cell r="E14">
            <v>0</v>
          </cell>
          <cell r="F14">
            <v>0</v>
          </cell>
          <cell r="G14"/>
          <cell r="H14"/>
          <cell r="I14"/>
          <cell r="J14"/>
        </row>
        <row r="15">
          <cell r="A15"/>
          <cell r="B15" t="str">
            <v>Sales EMEA</v>
          </cell>
          <cell r="C15">
            <v>674</v>
          </cell>
          <cell r="D15">
            <v>1401</v>
          </cell>
          <cell r="E15">
            <v>0</v>
          </cell>
          <cell r="F15">
            <v>0</v>
          </cell>
          <cell r="G15"/>
          <cell r="H15"/>
          <cell r="I15"/>
          <cell r="J15"/>
        </row>
        <row r="16">
          <cell r="A16"/>
          <cell r="B16" t="str">
            <v>Sales LA</v>
          </cell>
          <cell r="C16">
            <v>183</v>
          </cell>
          <cell r="D16">
            <v>391</v>
          </cell>
          <cell r="E16">
            <v>0</v>
          </cell>
          <cell r="F16">
            <v>0</v>
          </cell>
          <cell r="G16"/>
          <cell r="H16"/>
          <cell r="I16"/>
          <cell r="J16"/>
        </row>
        <row r="17">
          <cell r="A17"/>
          <cell r="B17" t="str">
            <v>Sales AP</v>
          </cell>
          <cell r="C17">
            <v>507</v>
          </cell>
          <cell r="D17">
            <v>1023</v>
          </cell>
          <cell r="E17">
            <v>0</v>
          </cell>
          <cell r="F17">
            <v>0</v>
          </cell>
          <cell r="G17"/>
          <cell r="H17"/>
          <cell r="I17"/>
          <cell r="J17"/>
        </row>
        <row r="18">
          <cell r="A18"/>
          <cell r="B18" t="str">
            <v>Sales Corporate</v>
          </cell>
          <cell r="C18">
            <v>13</v>
          </cell>
          <cell r="D18">
            <v>26</v>
          </cell>
          <cell r="E18">
            <v>9305</v>
          </cell>
          <cell r="F18">
            <v>9305</v>
          </cell>
          <cell r="G18"/>
          <cell r="H18"/>
          <cell r="I18"/>
          <cell r="J18"/>
        </row>
        <row r="19">
          <cell r="A19"/>
          <cell r="B19">
            <v>0</v>
          </cell>
          <cell r="C19">
            <v>0</v>
          </cell>
          <cell r="D19">
            <v>0</v>
          </cell>
          <cell r="E19">
            <v>0</v>
          </cell>
          <cell r="F19">
            <v>0</v>
          </cell>
          <cell r="G19"/>
          <cell r="H19"/>
          <cell r="I19"/>
          <cell r="J19"/>
        </row>
        <row r="20">
          <cell r="A20"/>
          <cell r="B20" t="str">
            <v>COGS</v>
          </cell>
          <cell r="C20">
            <v>-3290</v>
          </cell>
          <cell r="D20">
            <v>-6699</v>
          </cell>
          <cell r="E20">
            <v>-6701</v>
          </cell>
          <cell r="F20">
            <v>-6701</v>
          </cell>
          <cell r="G20"/>
          <cell r="H20"/>
          <cell r="I20"/>
          <cell r="J20"/>
        </row>
        <row r="21">
          <cell r="A21"/>
          <cell r="B21" t="str">
            <v>COGS in % of sales</v>
          </cell>
          <cell r="C21">
            <v>0.72299999999999998</v>
          </cell>
          <cell r="D21">
            <v>0.72</v>
          </cell>
          <cell r="E21">
            <v>0.72</v>
          </cell>
          <cell r="F21">
            <v>0.72</v>
          </cell>
          <cell r="G21"/>
          <cell r="H21"/>
          <cell r="I21"/>
          <cell r="J21"/>
        </row>
        <row r="22">
          <cell r="A22"/>
          <cell r="B22">
            <v>0</v>
          </cell>
          <cell r="C22">
            <v>0</v>
          </cell>
          <cell r="D22">
            <v>0</v>
          </cell>
          <cell r="E22">
            <v>0</v>
          </cell>
          <cell r="F22">
            <v>0</v>
          </cell>
          <cell r="G22"/>
          <cell r="H22"/>
          <cell r="I22"/>
          <cell r="J22"/>
        </row>
        <row r="23">
          <cell r="A23"/>
          <cell r="B23" t="str">
            <v>Gross Profit</v>
          </cell>
          <cell r="C23">
            <v>1258</v>
          </cell>
          <cell r="D23">
            <v>2606</v>
          </cell>
          <cell r="E23">
            <v>2604</v>
          </cell>
          <cell r="F23">
            <v>2604</v>
          </cell>
          <cell r="G23"/>
          <cell r="H23"/>
          <cell r="I23"/>
          <cell r="J23"/>
        </row>
        <row r="24">
          <cell r="A24"/>
          <cell r="B24" t="str">
            <v>Gross Margin (%)</v>
          </cell>
          <cell r="C24">
            <v>0.27700000000000002</v>
          </cell>
          <cell r="D24">
            <v>0.28000000000000003</v>
          </cell>
          <cell r="E24">
            <v>0.28000000000000003</v>
          </cell>
          <cell r="F24">
            <v>0.28000000000000003</v>
          </cell>
          <cell r="G24"/>
          <cell r="H24"/>
          <cell r="I24"/>
          <cell r="J24"/>
        </row>
        <row r="25">
          <cell r="A25"/>
          <cell r="B25" t="str">
            <v>SG&amp;A (excl. R&amp;D/incl. other gains/losses)</v>
          </cell>
          <cell r="C25">
            <v>-801</v>
          </cell>
          <cell r="D25">
            <v>-1649</v>
          </cell>
          <cell r="E25">
            <v>-1811</v>
          </cell>
          <cell r="F25">
            <v>-1811</v>
          </cell>
          <cell r="G25"/>
          <cell r="H25"/>
          <cell r="I25"/>
          <cell r="J25"/>
        </row>
        <row r="26">
          <cell r="A26"/>
          <cell r="B26" t="str">
            <v>SG&amp;A in % of sales</v>
          </cell>
          <cell r="C26">
            <v>0.17799999999999999</v>
          </cell>
          <cell r="D26">
            <v>0.17799999999999999</v>
          </cell>
          <cell r="E26">
            <v>0.19500000000000001</v>
          </cell>
          <cell r="F26">
            <v>0.19500000000000001</v>
          </cell>
          <cell r="G26"/>
          <cell r="H26"/>
          <cell r="I26"/>
          <cell r="J26"/>
        </row>
        <row r="27">
          <cell r="A27"/>
          <cell r="B27" t="str">
            <v>R&amp;D</v>
          </cell>
          <cell r="C27">
            <v>-50</v>
          </cell>
          <cell r="D27">
            <v>-105</v>
          </cell>
          <cell r="E27">
            <v>-105</v>
          </cell>
          <cell r="F27">
            <v>-105</v>
          </cell>
          <cell r="G27"/>
          <cell r="H27">
            <v>-55</v>
          </cell>
          <cell r="I27" t="str">
            <v>-</v>
          </cell>
          <cell r="J27" t="str">
            <v>-</v>
          </cell>
        </row>
        <row r="28">
          <cell r="A28"/>
          <cell r="B28" t="str">
            <v>R&amp;D in % of sales</v>
          </cell>
          <cell r="C28">
            <v>1.0999999999999999E-2</v>
          </cell>
          <cell r="D28">
            <v>1.0999999999999999E-2</v>
          </cell>
          <cell r="E28">
            <v>1.0999999999999999E-2</v>
          </cell>
          <cell r="F28">
            <v>1.0999999999999999E-2</v>
          </cell>
          <cell r="G28"/>
          <cell r="H28"/>
          <cell r="I28"/>
          <cell r="J28"/>
        </row>
        <row r="29">
          <cell r="A29"/>
          <cell r="B29">
            <v>0</v>
          </cell>
          <cell r="C29">
            <v>0</v>
          </cell>
          <cell r="D29">
            <v>0</v>
          </cell>
          <cell r="E29">
            <v>0</v>
          </cell>
          <cell r="F29">
            <v>0</v>
          </cell>
          <cell r="G29"/>
          <cell r="H29"/>
          <cell r="I29"/>
          <cell r="J29"/>
        </row>
        <row r="30">
          <cell r="A30" t="str">
            <v>EBITDA</v>
          </cell>
          <cell r="B30" t="str">
            <v>EBITDA</v>
          </cell>
          <cell r="C30">
            <v>820</v>
          </cell>
          <cell r="D30">
            <v>1686</v>
          </cell>
          <cell r="E30">
            <v>1530</v>
          </cell>
          <cell r="F30">
            <v>1530</v>
          </cell>
          <cell r="G30"/>
          <cell r="H30">
            <v>866</v>
          </cell>
          <cell r="I30" t="str">
            <v>-</v>
          </cell>
          <cell r="J30" t="str">
            <v>-</v>
          </cell>
        </row>
        <row r="31">
          <cell r="A31" t="str">
            <v>EBITDA margin</v>
          </cell>
          <cell r="B31" t="str">
            <v>EBITDA-Margin (%)</v>
          </cell>
          <cell r="C31">
            <v>0.18</v>
          </cell>
          <cell r="D31">
            <v>0.18099999999999999</v>
          </cell>
          <cell r="E31">
            <v>0.16400000000000001</v>
          </cell>
          <cell r="F31">
            <v>0.16400000000000001</v>
          </cell>
          <cell r="G31"/>
          <cell r="H31">
            <v>0.16</v>
          </cell>
          <cell r="I31" t="str">
            <v/>
          </cell>
          <cell r="J31" t="str">
            <v/>
          </cell>
        </row>
        <row r="32">
          <cell r="A32" t="str">
            <v>Depreciation and amortization</v>
          </cell>
          <cell r="B32" t="str">
            <v>Depreciation / Amortization / Impairment Loss</v>
          </cell>
          <cell r="C32">
            <v>-413</v>
          </cell>
          <cell r="D32">
            <v>-834</v>
          </cell>
          <cell r="E32">
            <v>-842</v>
          </cell>
          <cell r="F32">
            <v>-842</v>
          </cell>
          <cell r="G32"/>
          <cell r="H32">
            <v>-421</v>
          </cell>
          <cell r="I32" t="str">
            <v>-</v>
          </cell>
          <cell r="J32" t="str">
            <v>-</v>
          </cell>
        </row>
        <row r="33">
          <cell r="A33"/>
          <cell r="B33" t="str">
            <v xml:space="preserve">   thereof Amortization</v>
          </cell>
          <cell r="C33">
            <v>-40</v>
          </cell>
          <cell r="D33">
            <v>-81</v>
          </cell>
          <cell r="E33">
            <v>-81</v>
          </cell>
          <cell r="F33">
            <v>-81</v>
          </cell>
          <cell r="G33"/>
          <cell r="H33"/>
          <cell r="I33"/>
          <cell r="J33"/>
        </row>
        <row r="34">
          <cell r="A34"/>
          <cell r="B34">
            <v>0</v>
          </cell>
          <cell r="C34">
            <v>0</v>
          </cell>
          <cell r="D34">
            <v>0</v>
          </cell>
          <cell r="E34">
            <v>0</v>
          </cell>
          <cell r="F34">
            <v>0</v>
          </cell>
          <cell r="G34"/>
          <cell r="H34"/>
          <cell r="I34"/>
          <cell r="J34"/>
        </row>
        <row r="35">
          <cell r="A35" t="str">
            <v>EBIT</v>
          </cell>
          <cell r="B35" t="str">
            <v>EBIT</v>
          </cell>
          <cell r="C35">
            <v>407</v>
          </cell>
          <cell r="D35">
            <v>852</v>
          </cell>
          <cell r="E35">
            <v>688</v>
          </cell>
          <cell r="F35">
            <v>688</v>
          </cell>
          <cell r="G35"/>
          <cell r="H35">
            <v>445</v>
          </cell>
          <cell r="I35" t="str">
            <v>-</v>
          </cell>
          <cell r="J35" t="str">
            <v>-</v>
          </cell>
        </row>
        <row r="36">
          <cell r="A36" t="str">
            <v>EBIT margin</v>
          </cell>
          <cell r="B36" t="str">
            <v>EBIT-Margin (%)</v>
          </cell>
          <cell r="C36">
            <v>8.8999999999999996E-2</v>
          </cell>
          <cell r="D36">
            <v>9.1999999999999998E-2</v>
          </cell>
          <cell r="E36">
            <v>7.3999999999999996E-2</v>
          </cell>
          <cell r="F36">
            <v>7.3999999999999996E-2</v>
          </cell>
          <cell r="G36"/>
          <cell r="H36">
            <v>7.1999999999999995E-2</v>
          </cell>
          <cell r="I36" t="str">
            <v/>
          </cell>
          <cell r="J36" t="str">
            <v/>
          </cell>
        </row>
        <row r="37">
          <cell r="A37"/>
          <cell r="B37">
            <v>0</v>
          </cell>
          <cell r="C37">
            <v>0</v>
          </cell>
          <cell r="D37">
            <v>0</v>
          </cell>
          <cell r="E37">
            <v>0</v>
          </cell>
          <cell r="F37">
            <v>0</v>
          </cell>
          <cell r="G37"/>
          <cell r="H37"/>
          <cell r="I37"/>
          <cell r="J37"/>
        </row>
        <row r="38">
          <cell r="A38"/>
          <cell r="B38" t="str">
            <v>EBIT North America</v>
          </cell>
          <cell r="C38">
            <v>320</v>
          </cell>
          <cell r="D38">
            <v>742</v>
          </cell>
          <cell r="E38">
            <v>0</v>
          </cell>
          <cell r="F38">
            <v>0</v>
          </cell>
          <cell r="G38"/>
          <cell r="H38"/>
          <cell r="I38"/>
          <cell r="J38"/>
        </row>
        <row r="39">
          <cell r="A39"/>
          <cell r="B39" t="str">
            <v>EBIT-Margin North America (%)</v>
          </cell>
          <cell r="C39">
            <v>0.10100000000000001</v>
          </cell>
          <cell r="D39">
            <v>0.115</v>
          </cell>
          <cell r="E39" t="e">
            <v>#VALUE!</v>
          </cell>
          <cell r="F39" t="e">
            <v>#VALUE!</v>
          </cell>
          <cell r="G39"/>
          <cell r="H39"/>
          <cell r="I39"/>
          <cell r="J39"/>
        </row>
        <row r="40">
          <cell r="A40"/>
          <cell r="B40" t="str">
            <v>EBIT EMEA</v>
          </cell>
          <cell r="C40">
            <v>84</v>
          </cell>
          <cell r="D40">
            <v>156</v>
          </cell>
          <cell r="E40">
            <v>0</v>
          </cell>
          <cell r="F40">
            <v>0</v>
          </cell>
          <cell r="G40"/>
          <cell r="H40"/>
          <cell r="I40"/>
          <cell r="J40"/>
        </row>
        <row r="41">
          <cell r="A41"/>
          <cell r="B41" t="str">
            <v>EBIT-Margin EMEA (%)</v>
          </cell>
          <cell r="C41">
            <v>0.124</v>
          </cell>
          <cell r="D41">
            <v>0.111</v>
          </cell>
          <cell r="E41" t="e">
            <v>#VALUE!</v>
          </cell>
          <cell r="F41" t="e">
            <v>#VALUE!</v>
          </cell>
          <cell r="G41"/>
          <cell r="H41"/>
          <cell r="I41"/>
          <cell r="J41"/>
        </row>
        <row r="42">
          <cell r="A42"/>
          <cell r="B42" t="str">
            <v>EBIT LA</v>
          </cell>
          <cell r="C42">
            <v>11</v>
          </cell>
          <cell r="D42">
            <v>5</v>
          </cell>
          <cell r="E42">
            <v>0</v>
          </cell>
          <cell r="F42">
            <v>0</v>
          </cell>
          <cell r="G42"/>
          <cell r="H42"/>
          <cell r="I42"/>
          <cell r="J42"/>
        </row>
        <row r="43">
          <cell r="A43"/>
          <cell r="B43" t="str">
            <v>EBIT-Margin LA (%)</v>
          </cell>
          <cell r="C43">
            <v>6.0999999999999999E-2</v>
          </cell>
          <cell r="D43">
            <v>1.2999999999999999E-2</v>
          </cell>
          <cell r="E43" t="e">
            <v>#VALUE!</v>
          </cell>
          <cell r="F43" t="e">
            <v>#VALUE!</v>
          </cell>
          <cell r="G43"/>
          <cell r="H43"/>
          <cell r="I43"/>
          <cell r="J43"/>
        </row>
        <row r="44">
          <cell r="A44"/>
          <cell r="B44" t="str">
            <v>EBIT AP</v>
          </cell>
          <cell r="C44">
            <v>99</v>
          </cell>
          <cell r="D44">
            <v>170</v>
          </cell>
          <cell r="E44">
            <v>0</v>
          </cell>
          <cell r="F44">
            <v>0</v>
          </cell>
          <cell r="G44"/>
          <cell r="H44"/>
          <cell r="I44"/>
          <cell r="J44"/>
        </row>
        <row r="45">
          <cell r="A45"/>
          <cell r="B45" t="str">
            <v>EBIT-Margin AP (%)</v>
          </cell>
          <cell r="C45">
            <v>0.19500000000000001</v>
          </cell>
          <cell r="D45">
            <v>0.16600000000000001</v>
          </cell>
          <cell r="E45" t="e">
            <v>#VALUE!</v>
          </cell>
          <cell r="F45" t="e">
            <v>#VALUE!</v>
          </cell>
          <cell r="G45"/>
          <cell r="H45"/>
          <cell r="I45"/>
          <cell r="J45"/>
        </row>
        <row r="46">
          <cell r="A46"/>
          <cell r="B46" t="str">
            <v>EBIT Corporate</v>
          </cell>
          <cell r="C46">
            <v>-107</v>
          </cell>
          <cell r="D46">
            <v>-221</v>
          </cell>
          <cell r="E46">
            <v>688</v>
          </cell>
          <cell r="F46">
            <v>688</v>
          </cell>
          <cell r="G46"/>
          <cell r="H46"/>
          <cell r="I46"/>
          <cell r="J46"/>
        </row>
        <row r="47">
          <cell r="A47"/>
          <cell r="B47">
            <v>0</v>
          </cell>
          <cell r="C47">
            <v>0</v>
          </cell>
          <cell r="D47">
            <v>0</v>
          </cell>
          <cell r="E47">
            <v>0</v>
          </cell>
          <cell r="F47">
            <v>0</v>
          </cell>
          <cell r="G47"/>
          <cell r="H47"/>
          <cell r="I47"/>
          <cell r="J47"/>
        </row>
        <row r="48">
          <cell r="A48" t="str">
            <v>Net interest</v>
          </cell>
          <cell r="B48" t="str">
            <v>Interest</v>
          </cell>
          <cell r="C48">
            <v>-69</v>
          </cell>
          <cell r="D48">
            <v>-141</v>
          </cell>
          <cell r="E48">
            <v>-141</v>
          </cell>
          <cell r="F48">
            <v>-141</v>
          </cell>
          <cell r="G48"/>
          <cell r="H48">
            <v>-72</v>
          </cell>
          <cell r="I48" t="str">
            <v>-</v>
          </cell>
          <cell r="J48" t="str">
            <v>-</v>
          </cell>
        </row>
        <row r="49">
          <cell r="A49"/>
          <cell r="B49" t="str">
            <v>Gain/Loss Fair Value Remeasurement Investment</v>
          </cell>
          <cell r="C49">
            <v>0</v>
          </cell>
          <cell r="D49">
            <v>0</v>
          </cell>
          <cell r="E49">
            <v>0</v>
          </cell>
          <cell r="F49">
            <v>0</v>
          </cell>
          <cell r="G49"/>
          <cell r="H49"/>
          <cell r="I49"/>
          <cell r="J49"/>
        </row>
        <row r="50">
          <cell r="A50"/>
          <cell r="B50">
            <v>0</v>
          </cell>
          <cell r="C50">
            <v>0</v>
          </cell>
          <cell r="D50">
            <v>0</v>
          </cell>
          <cell r="E50">
            <v>0</v>
          </cell>
          <cell r="F50">
            <v>0</v>
          </cell>
          <cell r="G50"/>
          <cell r="H50"/>
          <cell r="I50"/>
          <cell r="J50"/>
        </row>
        <row r="51">
          <cell r="A51"/>
          <cell r="B51" t="str">
            <v>EBT</v>
          </cell>
          <cell r="C51">
            <v>338</v>
          </cell>
          <cell r="D51">
            <v>711</v>
          </cell>
          <cell r="E51">
            <v>547</v>
          </cell>
          <cell r="F51">
            <v>547</v>
          </cell>
          <cell r="G51"/>
          <cell r="H51"/>
          <cell r="I51"/>
          <cell r="J51"/>
        </row>
        <row r="52">
          <cell r="A52"/>
          <cell r="B52" t="str">
            <v>Check EBT (+/- 1 €m rounding)</v>
          </cell>
          <cell r="C52">
            <v>338</v>
          </cell>
          <cell r="D52">
            <v>711</v>
          </cell>
          <cell r="E52">
            <v>548</v>
          </cell>
          <cell r="F52">
            <v>548</v>
          </cell>
          <cell r="G52"/>
          <cell r="H52"/>
          <cell r="I52"/>
          <cell r="J52"/>
        </row>
        <row r="53">
          <cell r="A53" t="str">
            <v>Income taxes</v>
          </cell>
          <cell r="B53" t="str">
            <v>Tax</v>
          </cell>
          <cell r="C53">
            <v>-80</v>
          </cell>
          <cell r="D53">
            <v>-171</v>
          </cell>
          <cell r="E53">
            <v>-130</v>
          </cell>
          <cell r="F53">
            <v>-130</v>
          </cell>
          <cell r="G53"/>
          <cell r="H53">
            <v>-91</v>
          </cell>
          <cell r="I53" t="str">
            <v>-</v>
          </cell>
          <cell r="J53" t="str">
            <v>-</v>
          </cell>
        </row>
        <row r="54">
          <cell r="A54"/>
          <cell r="B54" t="str">
            <v>Tax-Rate (%)</v>
          </cell>
          <cell r="C54">
            <v>0.23799999999999999</v>
          </cell>
          <cell r="D54">
            <v>0.23799999999999999</v>
          </cell>
          <cell r="E54">
            <v>0.23699999999999999</v>
          </cell>
          <cell r="F54">
            <v>0.23699999999999999</v>
          </cell>
          <cell r="G54"/>
          <cell r="H54"/>
          <cell r="I54"/>
          <cell r="J54"/>
        </row>
        <row r="55">
          <cell r="A55"/>
          <cell r="B55" t="str">
            <v>Noncontrolling interest</v>
          </cell>
          <cell r="C55">
            <v>-55</v>
          </cell>
          <cell r="D55">
            <v>-112</v>
          </cell>
          <cell r="E55">
            <v>-112</v>
          </cell>
          <cell r="F55">
            <v>-112</v>
          </cell>
          <cell r="G55"/>
          <cell r="H55"/>
          <cell r="I55"/>
          <cell r="J55"/>
        </row>
        <row r="56">
          <cell r="A56"/>
          <cell r="B56">
            <v>0</v>
          </cell>
          <cell r="C56">
            <v>0</v>
          </cell>
          <cell r="D56">
            <v>0</v>
          </cell>
          <cell r="E56">
            <v>0</v>
          </cell>
          <cell r="F56">
            <v>0</v>
          </cell>
          <cell r="G56"/>
          <cell r="H56"/>
          <cell r="I56"/>
          <cell r="J56"/>
        </row>
        <row r="57">
          <cell r="A57" t="str">
            <v>Net income attributable to shareholders of Fresenius SE &amp; Co. KGaA</v>
          </cell>
          <cell r="B57" t="str">
            <v>EAT</v>
          </cell>
          <cell r="C57">
            <v>203</v>
          </cell>
          <cell r="D57">
            <v>428</v>
          </cell>
          <cell r="E57">
            <v>305</v>
          </cell>
          <cell r="F57">
            <v>305</v>
          </cell>
          <cell r="G57"/>
          <cell r="H57">
            <v>225</v>
          </cell>
          <cell r="I57" t="str">
            <v>-</v>
          </cell>
          <cell r="J57" t="str">
            <v>-</v>
          </cell>
        </row>
        <row r="58">
          <cell r="A58"/>
          <cell r="B58" t="str">
            <v>EPS</v>
          </cell>
          <cell r="C58">
            <v>0.69</v>
          </cell>
          <cell r="D58">
            <v>1.46</v>
          </cell>
          <cell r="E58">
            <v>0</v>
          </cell>
          <cell r="F58">
            <v>0</v>
          </cell>
          <cell r="G58"/>
          <cell r="H58"/>
          <cell r="I58"/>
          <cell r="J58"/>
        </row>
        <row r="59">
          <cell r="A59"/>
          <cell r="B59">
            <v>0</v>
          </cell>
          <cell r="C59"/>
          <cell r="D59"/>
          <cell r="E59"/>
          <cell r="F59"/>
          <cell r="G59"/>
          <cell r="H59"/>
          <cell r="I59"/>
          <cell r="J59"/>
        </row>
        <row r="60">
          <cell r="A60"/>
          <cell r="B60" t="str">
            <v>Income from Joint Ventures</v>
          </cell>
          <cell r="C60">
            <v>10</v>
          </cell>
          <cell r="D60">
            <v>30</v>
          </cell>
          <cell r="E60">
            <v>30</v>
          </cell>
          <cell r="F60">
            <v>30</v>
          </cell>
          <cell r="G60"/>
          <cell r="H60"/>
          <cell r="I60"/>
          <cell r="J60"/>
        </row>
        <row r="61">
          <cell r="A61" t="str">
            <v>Capital expenditure</v>
          </cell>
          <cell r="B61" t="str">
            <v>CAPEX, gross</v>
          </cell>
          <cell r="C61">
            <v>162</v>
          </cell>
          <cell r="D61">
            <v>334</v>
          </cell>
          <cell r="E61">
            <v>334</v>
          </cell>
          <cell r="F61">
            <v>334</v>
          </cell>
          <cell r="G61"/>
          <cell r="H61">
            <v>172</v>
          </cell>
          <cell r="I61" t="str">
            <v>-</v>
          </cell>
          <cell r="J61" t="str">
            <v>-</v>
          </cell>
        </row>
        <row r="62">
          <cell r="A62" t="str">
            <v>Acquisitions</v>
          </cell>
          <cell r="B62" t="str">
            <v>Acquisitions, gross</v>
          </cell>
          <cell r="C62">
            <v>83</v>
          </cell>
          <cell r="D62">
            <v>150</v>
          </cell>
          <cell r="E62">
            <v>150</v>
          </cell>
          <cell r="F62">
            <v>150</v>
          </cell>
          <cell r="G62"/>
          <cell r="H62">
            <v>67</v>
          </cell>
          <cell r="I62" t="str">
            <v>-</v>
          </cell>
          <cell r="J62" t="str">
            <v>-</v>
          </cell>
        </row>
        <row r="63">
          <cell r="A63"/>
          <cell r="B63" t="str">
            <v>Change in Pension Obligations (Cash Flow)</v>
          </cell>
          <cell r="C63" t="e">
            <v>#N/A</v>
          </cell>
          <cell r="D63" t="e">
            <v>#N/A</v>
          </cell>
          <cell r="E63" t="e">
            <v>#N/A</v>
          </cell>
          <cell r="F63" t="e">
            <v>#N/A</v>
          </cell>
          <cell r="G63"/>
          <cell r="H63"/>
          <cell r="I63"/>
          <cell r="J63"/>
        </row>
        <row r="64">
          <cell r="A64"/>
          <cell r="B64">
            <v>0</v>
          </cell>
          <cell r="C64">
            <v>0</v>
          </cell>
          <cell r="D64">
            <v>0</v>
          </cell>
          <cell r="E64">
            <v>0</v>
          </cell>
          <cell r="F64">
            <v>0</v>
          </cell>
          <cell r="G64"/>
          <cell r="H64"/>
          <cell r="I64"/>
          <cell r="J64"/>
        </row>
        <row r="65">
          <cell r="A65"/>
          <cell r="B65" t="str">
            <v>Cash Flow</v>
          </cell>
          <cell r="C65">
            <v>631</v>
          </cell>
          <cell r="D65">
            <v>1259</v>
          </cell>
          <cell r="E65">
            <v>1259</v>
          </cell>
          <cell r="F65">
            <v>1259</v>
          </cell>
          <cell r="G65"/>
          <cell r="H65"/>
          <cell r="I65"/>
          <cell r="J65"/>
        </row>
        <row r="66">
          <cell r="A66"/>
          <cell r="B66" t="str">
            <v>Check Cash Flow (+/- 1 m€ rounding)</v>
          </cell>
          <cell r="C66">
            <v>631</v>
          </cell>
          <cell r="D66">
            <v>1260</v>
          </cell>
          <cell r="E66">
            <v>1260</v>
          </cell>
          <cell r="F66">
            <v>1260</v>
          </cell>
          <cell r="G66"/>
          <cell r="H66"/>
          <cell r="I66"/>
          <cell r="J66"/>
        </row>
        <row r="67">
          <cell r="A67" t="str">
            <v>Operating cash flow</v>
          </cell>
          <cell r="B67" t="str">
            <v>Cash Flow from Operations</v>
          </cell>
          <cell r="C67">
            <v>159</v>
          </cell>
          <cell r="D67">
            <v>910</v>
          </cell>
          <cell r="E67">
            <v>910</v>
          </cell>
          <cell r="F67">
            <v>910</v>
          </cell>
          <cell r="G67"/>
          <cell r="H67">
            <v>751</v>
          </cell>
          <cell r="I67" t="str">
            <v>-</v>
          </cell>
          <cell r="J67" t="str">
            <v>-</v>
          </cell>
        </row>
        <row r="68">
          <cell r="A68" t="str">
            <v>Operating cash flow in % of sales</v>
          </cell>
          <cell r="B68" t="str">
            <v>Operating Cash Flow-Margin (%)</v>
          </cell>
          <cell r="C68">
            <v>3.5000000000000003E-2</v>
          </cell>
          <cell r="D68">
            <v>9.8000000000000004E-2</v>
          </cell>
          <cell r="E68">
            <v>9.8000000000000004E-2</v>
          </cell>
          <cell r="F68">
            <v>9.8000000000000004E-2</v>
          </cell>
          <cell r="G68"/>
          <cell r="H68">
            <v>0.158</v>
          </cell>
          <cell r="I68" t="str">
            <v/>
          </cell>
          <cell r="J68" t="str">
            <v/>
          </cell>
        </row>
        <row r="69">
          <cell r="A69" t="str">
            <v>Cash flow before acquisitions and dividends</v>
          </cell>
          <cell r="B69" t="str">
            <v>Cash Flow bef. Acquisitions + Dividends</v>
          </cell>
          <cell r="C69">
            <v>-1</v>
          </cell>
          <cell r="D69">
            <v>581</v>
          </cell>
          <cell r="E69">
            <v>581</v>
          </cell>
          <cell r="F69">
            <v>581</v>
          </cell>
          <cell r="G69"/>
          <cell r="H69">
            <v>582</v>
          </cell>
          <cell r="I69" t="str">
            <v>-</v>
          </cell>
          <cell r="J69" t="str">
            <v>-</v>
          </cell>
        </row>
        <row r="70">
          <cell r="A70"/>
          <cell r="B70" t="str">
            <v>CF bef. Acquisitions + Dividends-Margin (%)</v>
          </cell>
          <cell r="C70">
            <v>0</v>
          </cell>
          <cell r="D70">
            <v>6.2E-2</v>
          </cell>
          <cell r="E70">
            <v>6.2E-2</v>
          </cell>
          <cell r="F70">
            <v>6.2E-2</v>
          </cell>
          <cell r="G70"/>
          <cell r="H70"/>
          <cell r="I70"/>
          <cell r="J70"/>
        </row>
        <row r="71">
          <cell r="A71"/>
          <cell r="B71">
            <v>0</v>
          </cell>
          <cell r="C71">
            <v>0</v>
          </cell>
          <cell r="D71">
            <v>0</v>
          </cell>
          <cell r="E71">
            <v>0</v>
          </cell>
          <cell r="F71">
            <v>0</v>
          </cell>
          <cell r="G71"/>
          <cell r="H71"/>
          <cell r="I71"/>
          <cell r="J71"/>
        </row>
        <row r="72">
          <cell r="A72" t="str">
            <v>Research and development expenses</v>
          </cell>
          <cell r="B72" t="str">
            <v>R&amp;D (total)</v>
          </cell>
          <cell r="C72">
            <v>50</v>
          </cell>
          <cell r="D72">
            <v>105</v>
          </cell>
          <cell r="E72">
            <v>105</v>
          </cell>
          <cell r="F72">
            <v>105</v>
          </cell>
          <cell r="G72"/>
          <cell r="H72">
            <v>55</v>
          </cell>
          <cell r="I72" t="str">
            <v>-</v>
          </cell>
          <cell r="J72" t="str">
            <v>-</v>
          </cell>
        </row>
        <row r="73">
          <cell r="A73"/>
          <cell r="B73">
            <v>0</v>
          </cell>
          <cell r="C73">
            <v>0</v>
          </cell>
          <cell r="D73">
            <v>0</v>
          </cell>
          <cell r="E73">
            <v>0</v>
          </cell>
          <cell r="F73">
            <v>0</v>
          </cell>
          <cell r="G73"/>
          <cell r="H73"/>
          <cell r="I73"/>
          <cell r="J73"/>
        </row>
        <row r="74">
          <cell r="A74" t="str">
            <v>Other operating liabilities1</v>
          </cell>
          <cell r="B74" t="str">
            <v>Operating Liabilities</v>
          </cell>
          <cell r="C74">
            <v>5945</v>
          </cell>
          <cell r="D74">
            <v>6024</v>
          </cell>
          <cell r="E74">
            <v>6024</v>
          </cell>
          <cell r="F74">
            <v>6024</v>
          </cell>
          <cell r="G74"/>
          <cell r="H74"/>
          <cell r="I74"/>
          <cell r="J74"/>
        </row>
        <row r="75">
          <cell r="A75" t="str">
            <v>Total assets1</v>
          </cell>
          <cell r="B75" t="str">
            <v>Total Assets</v>
          </cell>
          <cell r="C75">
            <v>34724</v>
          </cell>
          <cell r="D75">
            <v>36070</v>
          </cell>
          <cell r="E75">
            <v>36070</v>
          </cell>
          <cell r="F75">
            <v>36070</v>
          </cell>
          <cell r="G75"/>
          <cell r="H75"/>
          <cell r="I75"/>
          <cell r="J75"/>
        </row>
        <row r="76">
          <cell r="A76" t="str">
            <v>Debt1</v>
          </cell>
          <cell r="B76" t="str">
            <v>Debt</v>
          </cell>
          <cell r="C76">
            <v>13343</v>
          </cell>
          <cell r="D76">
            <v>13659</v>
          </cell>
          <cell r="E76">
            <v>13659</v>
          </cell>
          <cell r="F76">
            <v>13659</v>
          </cell>
          <cell r="G76"/>
          <cell r="H76"/>
          <cell r="I76"/>
          <cell r="J76"/>
        </row>
        <row r="77">
          <cell r="A77"/>
          <cell r="B77" t="str">
            <v>Cash</v>
          </cell>
          <cell r="C77">
            <v>1173</v>
          </cell>
          <cell r="D77">
            <v>1025</v>
          </cell>
          <cell r="E77">
            <v>1025</v>
          </cell>
          <cell r="F77">
            <v>1025</v>
          </cell>
          <cell r="G77"/>
          <cell r="H77"/>
          <cell r="I77"/>
          <cell r="J77"/>
        </row>
        <row r="78">
          <cell r="A78"/>
          <cell r="B78" t="str">
            <v>thereof loans to FSE from Cash Concentration</v>
          </cell>
          <cell r="C78">
            <v>0</v>
          </cell>
          <cell r="D78">
            <v>0</v>
          </cell>
          <cell r="E78">
            <v>0</v>
          </cell>
          <cell r="F78">
            <v>0</v>
          </cell>
          <cell r="G78"/>
          <cell r="H78"/>
          <cell r="I78"/>
          <cell r="J78"/>
        </row>
        <row r="79">
          <cell r="A79"/>
          <cell r="B79" t="str">
            <v>Net Debt</v>
          </cell>
          <cell r="C79">
            <v>12170</v>
          </cell>
          <cell r="D79">
            <v>12634</v>
          </cell>
          <cell r="E79">
            <v>12634</v>
          </cell>
          <cell r="F79">
            <v>12634</v>
          </cell>
          <cell r="G79"/>
          <cell r="H79"/>
          <cell r="I79"/>
          <cell r="J79"/>
        </row>
        <row r="80">
          <cell r="A80" t="str">
            <v>Employees (per capita on balance sheet date)1</v>
          </cell>
          <cell r="B80" t="str">
            <v>Headcount</v>
          </cell>
          <cell r="C80">
            <v>130177</v>
          </cell>
          <cell r="D80">
            <v>130448</v>
          </cell>
          <cell r="E80">
            <v>130448</v>
          </cell>
          <cell r="F80">
            <v>130448</v>
          </cell>
          <cell r="G80"/>
          <cell r="H80"/>
          <cell r="I80"/>
          <cell r="J80"/>
        </row>
        <row r="81">
          <cell r="A81"/>
          <cell r="B81">
            <v>0</v>
          </cell>
          <cell r="C81">
            <v>0</v>
          </cell>
          <cell r="D81">
            <v>0</v>
          </cell>
          <cell r="E81">
            <v>0</v>
          </cell>
          <cell r="F81">
            <v>0</v>
          </cell>
          <cell r="G81"/>
          <cell r="H81"/>
          <cell r="I81"/>
          <cell r="J81"/>
        </row>
        <row r="82">
          <cell r="A82"/>
          <cell r="B82" t="str">
            <v>Key ratios according to FSE computation</v>
          </cell>
          <cell r="C82">
            <v>0</v>
          </cell>
          <cell r="D82">
            <v>0</v>
          </cell>
          <cell r="E82">
            <v>0</v>
          </cell>
          <cell r="F82">
            <v>0</v>
          </cell>
          <cell r="G82"/>
          <cell r="H82"/>
          <cell r="I82"/>
          <cell r="J82"/>
        </row>
        <row r="83">
          <cell r="A83" t="str">
            <v>ROOA1</v>
          </cell>
          <cell r="B83" t="str">
            <v>ROOA (in %)</v>
          </cell>
          <cell r="C83">
            <v>5.6000000000000001E-2</v>
          </cell>
          <cell r="D83">
            <v>5.5E-2</v>
          </cell>
          <cell r="E83">
            <v>3.4000000000000002E-2</v>
          </cell>
          <cell r="F83">
            <v>0.02</v>
          </cell>
          <cell r="G83"/>
          <cell r="H83"/>
          <cell r="I83"/>
          <cell r="J83"/>
        </row>
        <row r="84">
          <cell r="A84"/>
          <cell r="B84" t="str">
            <v>ROIC (in %)</v>
          </cell>
          <cell r="C84">
            <v>4.4999999999999998E-2</v>
          </cell>
          <cell r="D84">
            <v>4.4999999999999998E-2</v>
          </cell>
          <cell r="E84">
            <v>3.9E-2</v>
          </cell>
          <cell r="F84">
            <v>2.4E-2</v>
          </cell>
          <cell r="G84"/>
          <cell r="H84"/>
          <cell r="I84"/>
          <cell r="J84"/>
        </row>
        <row r="85">
          <cell r="B85" t="str">
            <v>DSO (days)</v>
          </cell>
          <cell r="C85">
            <v>78</v>
          </cell>
          <cell r="D85">
            <v>75</v>
          </cell>
          <cell r="E85">
            <v>112</v>
          </cell>
          <cell r="F85">
            <v>150</v>
          </cell>
          <cell r="G85"/>
          <cell r="H85"/>
          <cell r="I85"/>
          <cell r="J85"/>
        </row>
        <row r="86">
          <cell r="B86" t="str">
            <v>SOI (days)</v>
          </cell>
          <cell r="C86">
            <v>59</v>
          </cell>
          <cell r="D86">
            <v>62</v>
          </cell>
          <cell r="E86">
            <v>93</v>
          </cell>
          <cell r="F86">
            <v>124</v>
          </cell>
          <cell r="G86"/>
          <cell r="H86"/>
          <cell r="I86"/>
          <cell r="J86"/>
        </row>
        <row r="87">
          <cell r="B87" t="str">
            <v>Net Debt/EBITDA</v>
          </cell>
          <cell r="C87">
            <v>3.5</v>
          </cell>
          <cell r="D87">
            <v>3.6</v>
          </cell>
          <cell r="E87">
            <v>5.2</v>
          </cell>
          <cell r="F87">
            <v>8.3000000000000007</v>
          </cell>
          <cell r="G87"/>
          <cell r="H87"/>
          <cell r="I87"/>
          <cell r="J87"/>
        </row>
        <row r="88">
          <cell r="B88" t="str">
            <v>Debt/EBITDA</v>
          </cell>
          <cell r="C88">
            <v>3.9</v>
          </cell>
          <cell r="D88">
            <v>3.9</v>
          </cell>
          <cell r="E88">
            <v>5.7</v>
          </cell>
          <cell r="F88">
            <v>8.9</v>
          </cell>
          <cell r="G88"/>
          <cell r="H88"/>
          <cell r="I88"/>
          <cell r="J88"/>
        </row>
        <row r="89">
          <cell r="B89" t="str">
            <v>Return on Equity before Tax</v>
          </cell>
          <cell r="C89">
            <v>0.105</v>
          </cell>
          <cell r="D89">
            <v>9.9000000000000005E-2</v>
          </cell>
          <cell r="E89">
            <v>0.06</v>
          </cell>
          <cell r="F89">
            <v>3.5000000000000003E-2</v>
          </cell>
          <cell r="G89"/>
          <cell r="H89"/>
          <cell r="I89"/>
          <cell r="J89"/>
        </row>
        <row r="90">
          <cell r="A90" t="str">
            <v>Depreciation and amortization in % of sales</v>
          </cell>
          <cell r="B90" t="str">
            <v>D+A in % of sales</v>
          </cell>
          <cell r="C90">
            <v>9.0999999999999998E-2</v>
          </cell>
          <cell r="D90">
            <v>0.09</v>
          </cell>
          <cell r="E90">
            <v>0.09</v>
          </cell>
          <cell r="F90">
            <v>0.09</v>
          </cell>
          <cell r="G90"/>
          <cell r="H90">
            <v>8.8999999999999996E-2</v>
          </cell>
          <cell r="I90" t="str">
            <v/>
          </cell>
          <cell r="J90" t="str">
            <v/>
          </cell>
        </row>
        <row r="91">
          <cell r="B91">
            <v>0</v>
          </cell>
          <cell r="C91">
            <v>0</v>
          </cell>
          <cell r="D91">
            <v>0</v>
          </cell>
          <cell r="E91">
            <v>0</v>
          </cell>
          <cell r="F91">
            <v>0</v>
          </cell>
          <cell r="G91"/>
          <cell r="H91"/>
          <cell r="I91"/>
          <cell r="J91"/>
        </row>
        <row r="92">
          <cell r="B92" t="str">
            <v>Key ratios according to FMC computation</v>
          </cell>
          <cell r="C92">
            <v>0</v>
          </cell>
          <cell r="D92">
            <v>0</v>
          </cell>
          <cell r="E92">
            <v>0</v>
          </cell>
          <cell r="F92">
            <v>0</v>
          </cell>
          <cell r="G92"/>
          <cell r="H92"/>
          <cell r="I92"/>
          <cell r="J92"/>
        </row>
        <row r="93">
          <cell r="B93" t="str">
            <v>ROIC (in %)</v>
          </cell>
          <cell r="C93">
            <v>4.2999999999999997E-2</v>
          </cell>
          <cell r="D93">
            <v>0.04</v>
          </cell>
          <cell r="E93">
            <v>3.7999999999999999E-2</v>
          </cell>
          <cell r="F93">
            <v>2.3E-2</v>
          </cell>
          <cell r="G93"/>
          <cell r="H93"/>
          <cell r="I93"/>
          <cell r="J93"/>
        </row>
        <row r="94">
          <cell r="B94" t="str">
            <v>DSO (days)</v>
          </cell>
          <cell r="C94">
            <v>69</v>
          </cell>
          <cell r="D94">
            <v>69</v>
          </cell>
          <cell r="E94">
            <v>0</v>
          </cell>
          <cell r="F94">
            <v>0</v>
          </cell>
          <cell r="G94"/>
          <cell r="H94"/>
          <cell r="I94"/>
          <cell r="J94"/>
        </row>
        <row r="95">
          <cell r="B95" t="str">
            <v>SOI (days)</v>
          </cell>
          <cell r="C95">
            <v>59</v>
          </cell>
          <cell r="D95">
            <v>60</v>
          </cell>
          <cell r="E95">
            <v>0</v>
          </cell>
          <cell r="F95">
            <v>0</v>
          </cell>
          <cell r="G95"/>
          <cell r="H95"/>
          <cell r="I95"/>
          <cell r="J95"/>
        </row>
        <row r="96">
          <cell r="B96" t="str">
            <v>Net Debt/EBITDA</v>
          </cell>
          <cell r="C96">
            <v>3.5</v>
          </cell>
          <cell r="D96">
            <v>3.6</v>
          </cell>
          <cell r="E96">
            <v>5.2</v>
          </cell>
          <cell r="F96">
            <v>8.3000000000000007</v>
          </cell>
          <cell r="G96"/>
          <cell r="H96"/>
          <cell r="I96"/>
          <cell r="J96"/>
        </row>
        <row r="97">
          <cell r="B97" t="str">
            <v>Debt/EBITDA</v>
          </cell>
          <cell r="C97">
            <v>3.8</v>
          </cell>
          <cell r="D97">
            <v>3.8</v>
          </cell>
          <cell r="E97">
            <v>5.7</v>
          </cell>
          <cell r="F97">
            <v>8.9</v>
          </cell>
          <cell r="G97"/>
          <cell r="H97"/>
          <cell r="I97"/>
          <cell r="J97"/>
        </row>
        <row r="98">
          <cell r="B98">
            <v>0</v>
          </cell>
          <cell r="C98">
            <v>0</v>
          </cell>
          <cell r="D98">
            <v>0</v>
          </cell>
          <cell r="E98">
            <v>0</v>
          </cell>
          <cell r="F98">
            <v>0</v>
          </cell>
          <cell r="G98"/>
          <cell r="H98"/>
          <cell r="I98"/>
          <cell r="J98"/>
        </row>
        <row r="99">
          <cell r="B99" t="str">
            <v>number of</v>
          </cell>
          <cell r="C99">
            <v>0</v>
          </cell>
          <cell r="D99">
            <v>0</v>
          </cell>
          <cell r="E99">
            <v>0</v>
          </cell>
          <cell r="F99">
            <v>0</v>
          </cell>
          <cell r="G99"/>
          <cell r="H99"/>
          <cell r="I99"/>
          <cell r="J99"/>
        </row>
        <row r="100">
          <cell r="B100" t="str">
            <v>patients</v>
          </cell>
          <cell r="C100">
            <v>343493</v>
          </cell>
          <cell r="D100">
            <v>345687</v>
          </cell>
          <cell r="E100">
            <v>0</v>
          </cell>
          <cell r="F100">
            <v>0</v>
          </cell>
          <cell r="G100"/>
          <cell r="H100"/>
          <cell r="I100"/>
          <cell r="J100"/>
        </row>
        <row r="101">
          <cell r="B101" t="str">
            <v>clinics</v>
          </cell>
          <cell r="C101">
            <v>4153</v>
          </cell>
          <cell r="D101">
            <v>4163</v>
          </cell>
          <cell r="E101">
            <v>0</v>
          </cell>
          <cell r="F101">
            <v>0</v>
          </cell>
          <cell r="G101"/>
          <cell r="H101"/>
          <cell r="I101"/>
          <cell r="J101"/>
        </row>
        <row r="102">
          <cell r="B102" t="str">
            <v>treatments</v>
          </cell>
          <cell r="C102">
            <v>12858103</v>
          </cell>
          <cell r="D102">
            <v>25932144</v>
          </cell>
          <cell r="E102">
            <v>0</v>
          </cell>
          <cell r="F102">
            <v>0</v>
          </cell>
          <cell r="G102"/>
          <cell r="H102"/>
          <cell r="I102"/>
          <cell r="J102"/>
        </row>
        <row r="103">
          <cell r="A103" t="str">
            <v>thereof contribution to consolidated sales</v>
          </cell>
          <cell r="B103" t="str">
            <v>Net Sales to 3rd parties &amp; non-cons.</v>
          </cell>
          <cell r="C103">
            <v>4534</v>
          </cell>
          <cell r="D103">
            <v>9274</v>
          </cell>
          <cell r="E103">
            <v>9274</v>
          </cell>
          <cell r="F103">
            <v>9274</v>
          </cell>
          <cell r="G103"/>
          <cell r="H103">
            <v>4740</v>
          </cell>
          <cell r="I103" t="str">
            <v>-</v>
          </cell>
          <cell r="J103" t="str">
            <v>-</v>
          </cell>
        </row>
      </sheetData>
      <sheetData sheetId="7">
        <row r="10">
          <cell r="C10" t="str">
            <v>Q1</v>
          </cell>
          <cell r="D10" t="str">
            <v>H1</v>
          </cell>
          <cell r="E10" t="str">
            <v>Q1-3</v>
          </cell>
          <cell r="F10" t="str">
            <v>Q1-4</v>
          </cell>
          <cell r="G10"/>
          <cell r="H10" t="str">
            <v>Q2</v>
          </cell>
          <cell r="I10" t="str">
            <v>Q3</v>
          </cell>
          <cell r="J10" t="str">
            <v>Q4</v>
          </cell>
        </row>
        <row r="11">
          <cell r="C11"/>
          <cell r="D11"/>
          <cell r="E11"/>
          <cell r="F11"/>
          <cell r="G11"/>
          <cell r="H11"/>
          <cell r="I11"/>
          <cell r="J11"/>
        </row>
        <row r="12">
          <cell r="A12" t="str">
            <v>Sales</v>
          </cell>
          <cell r="B12" t="str">
            <v>Sales</v>
          </cell>
          <cell r="C12">
            <v>1847</v>
          </cell>
          <cell r="D12">
            <v>3743</v>
          </cell>
          <cell r="E12">
            <v>3743</v>
          </cell>
          <cell r="F12">
            <v>3743</v>
          </cell>
          <cell r="G12"/>
          <cell r="H12">
            <v>1896</v>
          </cell>
          <cell r="I12" t="str">
            <v>-</v>
          </cell>
          <cell r="J12" t="str">
            <v>-</v>
          </cell>
        </row>
        <row r="13">
          <cell r="A13"/>
          <cell r="B13" t="str">
            <v>COGS</v>
          </cell>
          <cell r="C13">
            <v>-1077</v>
          </cell>
          <cell r="D13">
            <v>-2187</v>
          </cell>
          <cell r="E13">
            <v>-2215</v>
          </cell>
          <cell r="F13">
            <v>-2215</v>
          </cell>
          <cell r="G13"/>
          <cell r="H13"/>
          <cell r="I13"/>
          <cell r="J13"/>
        </row>
        <row r="14">
          <cell r="A14"/>
          <cell r="B14" t="str">
            <v>COGS in % of sales</v>
          </cell>
          <cell r="C14">
            <v>0.58299999999999996</v>
          </cell>
          <cell r="D14">
            <v>0.58399999999999996</v>
          </cell>
          <cell r="E14">
            <v>0.59199999999999997</v>
          </cell>
          <cell r="F14">
            <v>0.59199999999999997</v>
          </cell>
          <cell r="G14"/>
          <cell r="H14"/>
          <cell r="I14"/>
          <cell r="J14"/>
        </row>
        <row r="15">
          <cell r="A15"/>
          <cell r="B15">
            <v>0</v>
          </cell>
          <cell r="C15">
            <v>0</v>
          </cell>
          <cell r="D15">
            <v>0</v>
          </cell>
          <cell r="E15">
            <v>0</v>
          </cell>
          <cell r="F15">
            <v>0</v>
          </cell>
          <cell r="G15"/>
          <cell r="H15"/>
          <cell r="I15"/>
          <cell r="J15"/>
        </row>
        <row r="16">
          <cell r="A16"/>
          <cell r="B16" t="str">
            <v>Gross Profit</v>
          </cell>
          <cell r="C16">
            <v>770</v>
          </cell>
          <cell r="D16">
            <v>1556</v>
          </cell>
          <cell r="E16">
            <v>1528</v>
          </cell>
          <cell r="F16">
            <v>1528</v>
          </cell>
          <cell r="G16"/>
          <cell r="H16"/>
          <cell r="I16"/>
          <cell r="J16"/>
        </row>
        <row r="17">
          <cell r="A17"/>
          <cell r="B17" t="str">
            <v>Gross Margin (%)</v>
          </cell>
          <cell r="C17">
            <v>0.41699999999999998</v>
          </cell>
          <cell r="D17">
            <v>0.41599999999999998</v>
          </cell>
          <cell r="E17">
            <v>0.40799999999999997</v>
          </cell>
          <cell r="F17">
            <v>0.40799999999999997</v>
          </cell>
          <cell r="G17"/>
          <cell r="H17"/>
          <cell r="I17"/>
          <cell r="J17"/>
        </row>
        <row r="18">
          <cell r="A18"/>
          <cell r="B18" t="str">
            <v>SG&amp;A (excl. R&amp;D/incl. other gains/losses)</v>
          </cell>
          <cell r="C18">
            <v>-349</v>
          </cell>
          <cell r="D18">
            <v>-717</v>
          </cell>
          <cell r="E18">
            <v>-755</v>
          </cell>
          <cell r="F18">
            <v>-755</v>
          </cell>
          <cell r="G18"/>
          <cell r="H18"/>
          <cell r="I18"/>
          <cell r="J18"/>
        </row>
        <row r="19">
          <cell r="A19"/>
          <cell r="B19" t="str">
            <v>SG&amp;A in % of sales</v>
          </cell>
          <cell r="C19">
            <v>0.189</v>
          </cell>
          <cell r="D19">
            <v>0.192</v>
          </cell>
          <cell r="E19">
            <v>0.20200000000000001</v>
          </cell>
          <cell r="F19">
            <v>0.20200000000000001</v>
          </cell>
          <cell r="G19"/>
          <cell r="H19"/>
          <cell r="I19"/>
          <cell r="J19"/>
        </row>
        <row r="20">
          <cell r="A20"/>
          <cell r="B20" t="str">
            <v>R&amp;D</v>
          </cell>
          <cell r="C20">
            <v>-128</v>
          </cell>
          <cell r="D20">
            <v>-275</v>
          </cell>
          <cell r="E20">
            <v>-276</v>
          </cell>
          <cell r="F20">
            <v>-276</v>
          </cell>
          <cell r="G20"/>
          <cell r="H20">
            <v>-147</v>
          </cell>
          <cell r="I20" t="str">
            <v>-</v>
          </cell>
          <cell r="J20" t="str">
            <v>-</v>
          </cell>
        </row>
        <row r="21">
          <cell r="A21"/>
          <cell r="B21" t="str">
            <v>R&amp;D in % of sales</v>
          </cell>
          <cell r="C21">
            <v>6.9000000000000006E-2</v>
          </cell>
          <cell r="D21">
            <v>7.2999999999999995E-2</v>
          </cell>
          <cell r="E21">
            <v>7.3999999999999996E-2</v>
          </cell>
          <cell r="F21">
            <v>7.3999999999999996E-2</v>
          </cell>
          <cell r="G21"/>
          <cell r="H21"/>
          <cell r="I21"/>
          <cell r="J21"/>
        </row>
        <row r="22">
          <cell r="A22"/>
          <cell r="B22">
            <v>0</v>
          </cell>
          <cell r="C22">
            <v>0</v>
          </cell>
          <cell r="D22">
            <v>0</v>
          </cell>
          <cell r="E22">
            <v>0</v>
          </cell>
          <cell r="F22">
            <v>0</v>
          </cell>
          <cell r="G22"/>
          <cell r="H22"/>
          <cell r="I22"/>
          <cell r="J22"/>
        </row>
        <row r="23">
          <cell r="A23" t="str">
            <v>EBITDA</v>
          </cell>
          <cell r="B23" t="str">
            <v>EBITDA</v>
          </cell>
          <cell r="C23">
            <v>396</v>
          </cell>
          <cell r="D23">
            <v>775</v>
          </cell>
          <cell r="E23">
            <v>735</v>
          </cell>
          <cell r="F23">
            <v>735</v>
          </cell>
          <cell r="G23"/>
          <cell r="H23">
            <v>379</v>
          </cell>
          <cell r="I23" t="str">
            <v>-</v>
          </cell>
          <cell r="J23" t="str">
            <v>-</v>
          </cell>
        </row>
        <row r="24">
          <cell r="A24" t="str">
            <v>EBITDA margin</v>
          </cell>
          <cell r="B24" t="str">
            <v>EBITDA-Margin (%)</v>
          </cell>
          <cell r="C24">
            <v>0.214</v>
          </cell>
          <cell r="D24">
            <v>0.20699999999999999</v>
          </cell>
          <cell r="E24">
            <v>0.19600000000000001</v>
          </cell>
          <cell r="F24">
            <v>0.19600000000000001</v>
          </cell>
          <cell r="G24"/>
          <cell r="H24"/>
          <cell r="I24"/>
          <cell r="J24"/>
        </row>
        <row r="25">
          <cell r="A25" t="str">
            <v>Depreciation and amortization</v>
          </cell>
          <cell r="B25" t="str">
            <v>Depreciation / Amortization</v>
          </cell>
          <cell r="C25">
            <v>-103</v>
          </cell>
          <cell r="D25">
            <v>-211</v>
          </cell>
          <cell r="E25">
            <v>-238</v>
          </cell>
          <cell r="F25">
            <v>-238</v>
          </cell>
          <cell r="G25"/>
          <cell r="H25">
            <v>-108</v>
          </cell>
          <cell r="I25" t="str">
            <v>-</v>
          </cell>
          <cell r="J25" t="str">
            <v>-</v>
          </cell>
        </row>
        <row r="26">
          <cell r="A26"/>
          <cell r="B26" t="str">
            <v xml:space="preserve">   thereof Amortization</v>
          </cell>
          <cell r="C26">
            <v>-24</v>
          </cell>
          <cell r="D26">
            <v>-52</v>
          </cell>
          <cell r="E26">
            <v>-53</v>
          </cell>
          <cell r="F26">
            <v>-53</v>
          </cell>
          <cell r="G26"/>
          <cell r="H26"/>
          <cell r="I26"/>
          <cell r="J26"/>
        </row>
        <row r="27">
          <cell r="A27"/>
          <cell r="B27">
            <v>0</v>
          </cell>
          <cell r="C27">
            <v>0</v>
          </cell>
          <cell r="D27">
            <v>0</v>
          </cell>
          <cell r="E27">
            <v>0</v>
          </cell>
          <cell r="F27">
            <v>0</v>
          </cell>
          <cell r="G27"/>
          <cell r="H27"/>
          <cell r="I27"/>
          <cell r="J27"/>
        </row>
        <row r="28">
          <cell r="A28" t="str">
            <v>EBIT</v>
          </cell>
          <cell r="B28" t="str">
            <v>EBIT</v>
          </cell>
          <cell r="C28">
            <v>293</v>
          </cell>
          <cell r="D28">
            <v>564</v>
          </cell>
          <cell r="E28">
            <v>497</v>
          </cell>
          <cell r="F28">
            <v>497</v>
          </cell>
          <cell r="G28"/>
          <cell r="H28">
            <v>271</v>
          </cell>
          <cell r="I28" t="str">
            <v>-</v>
          </cell>
          <cell r="J28" t="str">
            <v>-</v>
          </cell>
        </row>
        <row r="29">
          <cell r="A29" t="str">
            <v>EBIT margin</v>
          </cell>
          <cell r="B29" t="str">
            <v>EBIT-Margin (%)</v>
          </cell>
          <cell r="C29">
            <v>0.159</v>
          </cell>
          <cell r="D29">
            <v>0.151</v>
          </cell>
          <cell r="E29">
            <v>0</v>
          </cell>
          <cell r="F29">
            <v>0</v>
          </cell>
          <cell r="G29"/>
          <cell r="H29"/>
          <cell r="I29"/>
          <cell r="J29"/>
        </row>
        <row r="30">
          <cell r="A30" t="str">
            <v>Net interest</v>
          </cell>
          <cell r="B30" t="str">
            <v>Interest</v>
          </cell>
          <cell r="C30">
            <v>-11</v>
          </cell>
          <cell r="D30">
            <v>-20</v>
          </cell>
          <cell r="E30">
            <v>-19</v>
          </cell>
          <cell r="F30">
            <v>-19</v>
          </cell>
          <cell r="G30"/>
          <cell r="H30">
            <v>-9</v>
          </cell>
          <cell r="I30" t="str">
            <v>-</v>
          </cell>
          <cell r="J30" t="str">
            <v>-</v>
          </cell>
        </row>
        <row r="31">
          <cell r="A31"/>
          <cell r="B31">
            <v>0</v>
          </cell>
          <cell r="C31">
            <v>0</v>
          </cell>
          <cell r="D31">
            <v>0</v>
          </cell>
          <cell r="E31">
            <v>0</v>
          </cell>
          <cell r="F31">
            <v>0</v>
          </cell>
          <cell r="G31"/>
          <cell r="H31"/>
          <cell r="I31"/>
          <cell r="J31"/>
        </row>
        <row r="32">
          <cell r="A32"/>
          <cell r="B32" t="str">
            <v>EBT</v>
          </cell>
          <cell r="C32">
            <v>282</v>
          </cell>
          <cell r="D32">
            <v>544</v>
          </cell>
          <cell r="E32">
            <v>478</v>
          </cell>
          <cell r="F32">
            <v>478</v>
          </cell>
          <cell r="G32"/>
          <cell r="H32">
            <v>0</v>
          </cell>
          <cell r="I32" t="str">
            <v/>
          </cell>
          <cell r="J32" t="str">
            <v/>
          </cell>
        </row>
        <row r="33">
          <cell r="A33"/>
          <cell r="B33" t="str">
            <v>Check EBT (+/- 1 €m rounding okay)</v>
          </cell>
          <cell r="C33">
            <v>281</v>
          </cell>
          <cell r="D33">
            <v>544</v>
          </cell>
          <cell r="E33">
            <v>478</v>
          </cell>
          <cell r="F33">
            <v>478</v>
          </cell>
          <cell r="G33"/>
          <cell r="H33" t="str">
            <v>-</v>
          </cell>
          <cell r="I33" t="str">
            <v>-</v>
          </cell>
          <cell r="J33" t="str">
            <v>-</v>
          </cell>
        </row>
        <row r="34">
          <cell r="A34" t="str">
            <v>Income taxes</v>
          </cell>
          <cell r="B34" t="str">
            <v>Tax</v>
          </cell>
          <cell r="C34">
            <v>-62</v>
          </cell>
          <cell r="D34">
            <v>-120</v>
          </cell>
          <cell r="E34">
            <v>-114</v>
          </cell>
          <cell r="F34">
            <v>-114</v>
          </cell>
          <cell r="G34"/>
          <cell r="H34">
            <v>-58</v>
          </cell>
          <cell r="I34" t="str">
            <v>-</v>
          </cell>
          <cell r="J34" t="str">
            <v>-</v>
          </cell>
        </row>
        <row r="35">
          <cell r="A35"/>
          <cell r="B35" t="str">
            <v>Tax-Rate (%)</v>
          </cell>
          <cell r="C35">
            <v>0.22</v>
          </cell>
          <cell r="D35">
            <v>0.221</v>
          </cell>
          <cell r="E35">
            <v>0.23799999999999999</v>
          </cell>
          <cell r="F35">
            <v>0.23799999999999999</v>
          </cell>
          <cell r="G35"/>
          <cell r="H35"/>
          <cell r="I35"/>
          <cell r="J35"/>
        </row>
        <row r="36">
          <cell r="A36"/>
          <cell r="B36" t="str">
            <v>Noncontrolling interest</v>
          </cell>
          <cell r="C36">
            <v>-19</v>
          </cell>
          <cell r="D36">
            <v>-34</v>
          </cell>
          <cell r="E36">
            <v>-34</v>
          </cell>
          <cell r="F36">
            <v>-34</v>
          </cell>
          <cell r="G36"/>
          <cell r="H36">
            <v>-15</v>
          </cell>
          <cell r="I36" t="str">
            <v>-</v>
          </cell>
          <cell r="J36" t="str">
            <v>-</v>
          </cell>
        </row>
        <row r="37">
          <cell r="A37"/>
          <cell r="B37">
            <v>0</v>
          </cell>
          <cell r="C37">
            <v>0</v>
          </cell>
          <cell r="D37">
            <v>0</v>
          </cell>
          <cell r="E37">
            <v>0</v>
          </cell>
          <cell r="F37">
            <v>0</v>
          </cell>
          <cell r="G37"/>
          <cell r="H37"/>
          <cell r="I37"/>
          <cell r="J37"/>
        </row>
        <row r="38">
          <cell r="A38" t="str">
            <v>Net income attributable to shareholders of Fresenius SE &amp; Co. KGaA</v>
          </cell>
          <cell r="B38" t="str">
            <v>EAT</v>
          </cell>
          <cell r="C38">
            <v>201</v>
          </cell>
          <cell r="D38">
            <v>390</v>
          </cell>
          <cell r="E38">
            <v>330</v>
          </cell>
          <cell r="F38">
            <v>330</v>
          </cell>
          <cell r="G38"/>
          <cell r="H38">
            <v>189</v>
          </cell>
          <cell r="I38" t="str">
            <v>-</v>
          </cell>
          <cell r="J38" t="str">
            <v>-</v>
          </cell>
        </row>
        <row r="39">
          <cell r="A39"/>
          <cell r="B39" t="str">
            <v>EPS</v>
          </cell>
          <cell r="C39">
            <v>0</v>
          </cell>
          <cell r="D39">
            <v>0</v>
          </cell>
          <cell r="E39">
            <v>0</v>
          </cell>
          <cell r="F39">
            <v>0</v>
          </cell>
          <cell r="G39"/>
          <cell r="H39"/>
          <cell r="I39"/>
          <cell r="J39"/>
        </row>
        <row r="40">
          <cell r="A40"/>
          <cell r="B40">
            <v>0</v>
          </cell>
          <cell r="C40">
            <v>0</v>
          </cell>
          <cell r="D40">
            <v>0</v>
          </cell>
          <cell r="E40">
            <v>0</v>
          </cell>
          <cell r="F40">
            <v>0</v>
          </cell>
          <cell r="G40"/>
          <cell r="H40"/>
          <cell r="I40"/>
          <cell r="J40"/>
        </row>
        <row r="41">
          <cell r="A41"/>
          <cell r="B41" t="str">
            <v>Income from Joint Ventures</v>
          </cell>
          <cell r="C41">
            <v>0</v>
          </cell>
          <cell r="D41">
            <v>0</v>
          </cell>
          <cell r="E41">
            <v>0</v>
          </cell>
          <cell r="F41">
            <v>0</v>
          </cell>
          <cell r="G41"/>
          <cell r="H41"/>
          <cell r="I41"/>
          <cell r="J41"/>
        </row>
        <row r="42">
          <cell r="A42" t="str">
            <v>Capital expenditure</v>
          </cell>
          <cell r="B42" t="str">
            <v>CAPEX, gross</v>
          </cell>
          <cell r="C42">
            <v>84</v>
          </cell>
          <cell r="D42">
            <v>186</v>
          </cell>
          <cell r="E42">
            <v>186</v>
          </cell>
          <cell r="F42">
            <v>186</v>
          </cell>
          <cell r="G42"/>
          <cell r="H42">
            <v>102</v>
          </cell>
          <cell r="I42" t="str">
            <v>-</v>
          </cell>
          <cell r="J42" t="str">
            <v>-</v>
          </cell>
        </row>
        <row r="43">
          <cell r="A43" t="str">
            <v>Acquisitions</v>
          </cell>
          <cell r="B43" t="str">
            <v>Acquisitions, gross</v>
          </cell>
          <cell r="C43">
            <v>2</v>
          </cell>
          <cell r="D43">
            <v>222</v>
          </cell>
          <cell r="E43">
            <v>222</v>
          </cell>
          <cell r="F43">
            <v>222</v>
          </cell>
          <cell r="G43"/>
          <cell r="H43">
            <v>220</v>
          </cell>
          <cell r="I43" t="str">
            <v>-</v>
          </cell>
          <cell r="J43" t="str">
            <v>-</v>
          </cell>
        </row>
        <row r="44">
          <cell r="A44"/>
          <cell r="B44">
            <v>0</v>
          </cell>
          <cell r="C44">
            <v>0</v>
          </cell>
          <cell r="D44">
            <v>0</v>
          </cell>
          <cell r="E44">
            <v>0</v>
          </cell>
          <cell r="F44">
            <v>0</v>
          </cell>
          <cell r="G44"/>
          <cell r="H44"/>
          <cell r="I44"/>
          <cell r="J44"/>
        </row>
        <row r="45">
          <cell r="A45"/>
          <cell r="B45" t="str">
            <v>Cash Flow</v>
          </cell>
          <cell r="C45">
            <v>323</v>
          </cell>
          <cell r="D45">
            <v>635</v>
          </cell>
          <cell r="E45">
            <v>602</v>
          </cell>
          <cell r="F45">
            <v>602</v>
          </cell>
          <cell r="G45"/>
          <cell r="H45"/>
          <cell r="I45"/>
          <cell r="J45"/>
        </row>
        <row r="46">
          <cell r="A46"/>
          <cell r="B46" t="str">
            <v>Check Cash Flow (+/- 1 €m rounding okay)</v>
          </cell>
          <cell r="C46">
            <v>314</v>
          </cell>
          <cell r="D46">
            <v>602</v>
          </cell>
          <cell r="E46">
            <v>602</v>
          </cell>
          <cell r="F46">
            <v>602</v>
          </cell>
          <cell r="G46"/>
          <cell r="H46"/>
          <cell r="I46"/>
          <cell r="J46"/>
        </row>
        <row r="47">
          <cell r="A47" t="str">
            <v>Operating cash flow</v>
          </cell>
          <cell r="B47" t="str">
            <v>Cash Flow from Operations**</v>
          </cell>
          <cell r="C47">
            <v>133</v>
          </cell>
          <cell r="D47">
            <v>242</v>
          </cell>
          <cell r="E47">
            <v>242</v>
          </cell>
          <cell r="F47">
            <v>242</v>
          </cell>
          <cell r="G47"/>
          <cell r="H47">
            <v>109</v>
          </cell>
          <cell r="I47" t="str">
            <v>-</v>
          </cell>
          <cell r="J47" t="str">
            <v>-</v>
          </cell>
        </row>
        <row r="48">
          <cell r="A48" t="str">
            <v>Operating cash flow in % of sales</v>
          </cell>
          <cell r="B48" t="str">
            <v>Operating Cash Flow-Margin (%)**</v>
          </cell>
          <cell r="C48">
            <v>7.1999999999999995E-2</v>
          </cell>
          <cell r="D48">
            <v>6.5000000000000002E-2</v>
          </cell>
          <cell r="E48">
            <v>6.5000000000000002E-2</v>
          </cell>
          <cell r="F48">
            <v>6.5000000000000002E-2</v>
          </cell>
          <cell r="G48"/>
          <cell r="H48"/>
          <cell r="I48"/>
          <cell r="J48"/>
        </row>
        <row r="49">
          <cell r="A49" t="str">
            <v>Cash flow before acquisitions and dividends</v>
          </cell>
          <cell r="B49" t="str">
            <v>Cash Flow bef. Acquisitions + Dividends**</v>
          </cell>
          <cell r="C49">
            <v>39</v>
          </cell>
          <cell r="D49">
            <v>38</v>
          </cell>
          <cell r="E49">
            <v>38</v>
          </cell>
          <cell r="F49">
            <v>38</v>
          </cell>
          <cell r="G49"/>
          <cell r="H49">
            <v>-1</v>
          </cell>
          <cell r="I49" t="str">
            <v>-</v>
          </cell>
          <cell r="J49" t="str">
            <v>-</v>
          </cell>
        </row>
        <row r="50">
          <cell r="A50"/>
          <cell r="B50" t="str">
            <v>CF bef. Acquisitions + Dividends-Margin (%)**</v>
          </cell>
          <cell r="C50">
            <v>2.1000000000000001E-2</v>
          </cell>
          <cell r="D50">
            <v>0.01</v>
          </cell>
          <cell r="E50">
            <v>0.01</v>
          </cell>
          <cell r="F50">
            <v>0.01</v>
          </cell>
          <cell r="G50"/>
          <cell r="H50"/>
          <cell r="I50"/>
          <cell r="J50"/>
        </row>
        <row r="51">
          <cell r="A51"/>
          <cell r="B51">
            <v>0</v>
          </cell>
          <cell r="C51">
            <v>0</v>
          </cell>
          <cell r="D51">
            <v>0</v>
          </cell>
          <cell r="E51">
            <v>0</v>
          </cell>
          <cell r="F51">
            <v>0</v>
          </cell>
          <cell r="G51"/>
          <cell r="H51"/>
          <cell r="I51"/>
          <cell r="J51"/>
        </row>
        <row r="52">
          <cell r="A52" t="str">
            <v>Research and development expenses</v>
          </cell>
          <cell r="B52" t="str">
            <v>R&amp;D (total)</v>
          </cell>
          <cell r="C52">
            <v>128</v>
          </cell>
          <cell r="D52">
            <v>275</v>
          </cell>
          <cell r="E52">
            <v>276</v>
          </cell>
          <cell r="F52">
            <v>276</v>
          </cell>
          <cell r="G52"/>
          <cell r="H52">
            <v>147</v>
          </cell>
          <cell r="I52" t="str">
            <v>-</v>
          </cell>
          <cell r="J52" t="str">
            <v>-</v>
          </cell>
        </row>
        <row r="53">
          <cell r="A53"/>
          <cell r="B53">
            <v>0</v>
          </cell>
          <cell r="C53">
            <v>0</v>
          </cell>
          <cell r="D53">
            <v>0</v>
          </cell>
          <cell r="E53">
            <v>0</v>
          </cell>
          <cell r="F53">
            <v>0</v>
          </cell>
          <cell r="G53"/>
          <cell r="H53"/>
          <cell r="I53"/>
          <cell r="J53"/>
        </row>
        <row r="54">
          <cell r="A54"/>
          <cell r="B54" t="str">
            <v>Order Intake</v>
          </cell>
          <cell r="C54">
            <v>0</v>
          </cell>
          <cell r="D54">
            <v>0</v>
          </cell>
          <cell r="E54">
            <v>0</v>
          </cell>
          <cell r="F54">
            <v>0</v>
          </cell>
          <cell r="G54"/>
          <cell r="H54"/>
          <cell r="I54"/>
          <cell r="J54"/>
        </row>
        <row r="55">
          <cell r="A55"/>
          <cell r="B55" t="str">
            <v>Order Backlog*</v>
          </cell>
          <cell r="C55">
            <v>0</v>
          </cell>
          <cell r="D55">
            <v>0</v>
          </cell>
          <cell r="E55">
            <v>0</v>
          </cell>
          <cell r="F55">
            <v>0</v>
          </cell>
          <cell r="G55"/>
          <cell r="H55"/>
          <cell r="I55"/>
          <cell r="J55"/>
        </row>
        <row r="56">
          <cell r="A56"/>
          <cell r="B56">
            <v>0</v>
          </cell>
          <cell r="C56">
            <v>0</v>
          </cell>
          <cell r="D56">
            <v>0</v>
          </cell>
          <cell r="E56">
            <v>0</v>
          </cell>
          <cell r="F56">
            <v>0</v>
          </cell>
          <cell r="G56"/>
          <cell r="H56"/>
          <cell r="I56"/>
          <cell r="J56"/>
        </row>
        <row r="57">
          <cell r="A57" t="str">
            <v>Other operating liabilities1</v>
          </cell>
          <cell r="B57" t="str">
            <v>Operating Liabilities**</v>
          </cell>
          <cell r="C57">
            <v>3232</v>
          </cell>
          <cell r="D57">
            <v>3386</v>
          </cell>
          <cell r="E57">
            <v>3386</v>
          </cell>
          <cell r="F57">
            <v>3386</v>
          </cell>
          <cell r="G57"/>
          <cell r="H57"/>
          <cell r="I57"/>
          <cell r="J57"/>
        </row>
        <row r="58">
          <cell r="A58" t="str">
            <v>Total assets1</v>
          </cell>
          <cell r="B58" t="str">
            <v>Total Assets**</v>
          </cell>
          <cell r="C58">
            <v>14974</v>
          </cell>
          <cell r="D58">
            <v>15855</v>
          </cell>
          <cell r="E58">
            <v>15855</v>
          </cell>
          <cell r="F58">
            <v>15855</v>
          </cell>
          <cell r="G58"/>
          <cell r="H58"/>
          <cell r="I58"/>
          <cell r="J58"/>
        </row>
        <row r="59">
          <cell r="A59" t="str">
            <v>Debt1</v>
          </cell>
          <cell r="B59" t="str">
            <v>Debt**</v>
          </cell>
          <cell r="C59">
            <v>4078</v>
          </cell>
          <cell r="D59">
            <v>4346</v>
          </cell>
          <cell r="E59">
            <v>4346</v>
          </cell>
          <cell r="F59">
            <v>4346</v>
          </cell>
          <cell r="G59"/>
          <cell r="H59"/>
          <cell r="I59"/>
          <cell r="J59"/>
        </row>
        <row r="60">
          <cell r="A60"/>
          <cell r="B60" t="str">
            <v>Cash**</v>
          </cell>
          <cell r="C60">
            <v>699</v>
          </cell>
          <cell r="D60">
            <v>705</v>
          </cell>
          <cell r="E60">
            <v>705</v>
          </cell>
          <cell r="F60">
            <v>705</v>
          </cell>
          <cell r="G60"/>
          <cell r="H60"/>
          <cell r="I60"/>
          <cell r="J60"/>
        </row>
        <row r="61">
          <cell r="A61"/>
          <cell r="B61" t="str">
            <v>Loans to FSE from Cash Concentration**</v>
          </cell>
          <cell r="C61">
            <v>672</v>
          </cell>
          <cell r="D61">
            <v>522</v>
          </cell>
          <cell r="E61">
            <v>522</v>
          </cell>
          <cell r="F61">
            <v>522</v>
          </cell>
          <cell r="G61"/>
          <cell r="H61"/>
          <cell r="I61"/>
          <cell r="J61"/>
        </row>
        <row r="62">
          <cell r="A62"/>
          <cell r="B62" t="str">
            <v>Net Debt (excl. Loans to non-cons. companies)**</v>
          </cell>
          <cell r="C62">
            <v>2707</v>
          </cell>
          <cell r="D62">
            <v>3119</v>
          </cell>
          <cell r="E62">
            <v>3119</v>
          </cell>
          <cell r="F62">
            <v>3119</v>
          </cell>
          <cell r="G62"/>
          <cell r="H62"/>
          <cell r="I62"/>
          <cell r="J62"/>
        </row>
        <row r="63">
          <cell r="A63" t="str">
            <v>Employees (per capita on balance sheet date)1</v>
          </cell>
          <cell r="B63" t="str">
            <v>Headcount</v>
          </cell>
          <cell r="C63">
            <v>41926</v>
          </cell>
          <cell r="D63">
            <v>42186</v>
          </cell>
          <cell r="E63">
            <v>42186</v>
          </cell>
          <cell r="F63">
            <v>42186</v>
          </cell>
          <cell r="G63"/>
          <cell r="H63"/>
          <cell r="I63"/>
          <cell r="J63"/>
        </row>
        <row r="64">
          <cell r="A64"/>
          <cell r="B64">
            <v>0</v>
          </cell>
          <cell r="C64">
            <v>0</v>
          </cell>
          <cell r="D64">
            <v>0</v>
          </cell>
          <cell r="E64">
            <v>0</v>
          </cell>
          <cell r="F64">
            <v>0</v>
          </cell>
          <cell r="G64"/>
          <cell r="H64"/>
          <cell r="I64"/>
          <cell r="J64"/>
        </row>
        <row r="65">
          <cell r="A65"/>
          <cell r="B65" t="str">
            <v>Key ratios according to FSE computation</v>
          </cell>
          <cell r="C65">
            <v>0</v>
          </cell>
          <cell r="D65">
            <v>0</v>
          </cell>
          <cell r="E65">
            <v>0</v>
          </cell>
          <cell r="F65">
            <v>0</v>
          </cell>
          <cell r="G65"/>
          <cell r="H65"/>
          <cell r="I65"/>
          <cell r="J65"/>
        </row>
        <row r="66">
          <cell r="A66" t="str">
            <v>ROOA1</v>
          </cell>
          <cell r="B66" t="str">
            <v>ROOA (in %)</v>
          </cell>
          <cell r="C66">
            <v>9.2999999999999999E-2</v>
          </cell>
          <cell r="D66">
            <v>8.6999999999999994E-2</v>
          </cell>
          <cell r="E66">
            <v>5.7000000000000002E-2</v>
          </cell>
          <cell r="F66">
            <v>3.5999999999999997E-2</v>
          </cell>
          <cell r="G66"/>
          <cell r="H66"/>
          <cell r="I66"/>
          <cell r="J66"/>
        </row>
        <row r="67">
          <cell r="A67"/>
          <cell r="B67" t="str">
            <v>ROIC (in %)</v>
          </cell>
          <cell r="C67">
            <v>8.7999999999999995E-2</v>
          </cell>
          <cell r="D67">
            <v>8.2000000000000003E-2</v>
          </cell>
          <cell r="E67">
            <v>7.0999999999999994E-2</v>
          </cell>
          <cell r="F67">
            <v>4.4999999999999998E-2</v>
          </cell>
          <cell r="G67"/>
          <cell r="H67"/>
          <cell r="I67"/>
          <cell r="J67"/>
        </row>
        <row r="68">
          <cell r="A68"/>
          <cell r="B68" t="str">
            <v>DSO (days)</v>
          </cell>
          <cell r="C68">
            <v>45</v>
          </cell>
          <cell r="D68">
            <v>46</v>
          </cell>
          <cell r="E68">
            <v>69</v>
          </cell>
          <cell r="F68">
            <v>92</v>
          </cell>
          <cell r="G68"/>
          <cell r="H68"/>
          <cell r="I68"/>
          <cell r="J68"/>
        </row>
        <row r="69">
          <cell r="A69"/>
          <cell r="B69" t="str">
            <v>SOI (days)</v>
          </cell>
          <cell r="C69">
            <v>165</v>
          </cell>
          <cell r="D69">
            <v>173</v>
          </cell>
          <cell r="E69">
            <v>256</v>
          </cell>
          <cell r="F69">
            <v>342</v>
          </cell>
          <cell r="G69"/>
          <cell r="H69"/>
          <cell r="I69"/>
          <cell r="J69"/>
        </row>
        <row r="70">
          <cell r="A70"/>
          <cell r="B70" t="str">
            <v>Net Debt/EBITDA</v>
          </cell>
          <cell r="C70">
            <v>1.7</v>
          </cell>
          <cell r="D70">
            <v>2</v>
          </cell>
          <cell r="E70">
            <v>2.7</v>
          </cell>
          <cell r="F70">
            <v>4.2</v>
          </cell>
          <cell r="G70"/>
          <cell r="H70"/>
          <cell r="I70"/>
          <cell r="J70"/>
        </row>
        <row r="71">
          <cell r="A71"/>
          <cell r="B71" t="str">
            <v xml:space="preserve">Return on Equity before Tax </v>
          </cell>
          <cell r="C71">
            <v>0.14899999999999999</v>
          </cell>
          <cell r="D71">
            <v>0.13800000000000001</v>
          </cell>
          <cell r="E71">
            <v>9.4E-2</v>
          </cell>
          <cell r="F71">
            <v>0.06</v>
          </cell>
          <cell r="G71"/>
          <cell r="H71"/>
          <cell r="I71"/>
          <cell r="J71"/>
        </row>
        <row r="72">
          <cell r="A72" t="str">
            <v>Depreciation and amortization in % of sales</v>
          </cell>
          <cell r="B72" t="str">
            <v>D+A in % of sales</v>
          </cell>
          <cell r="C72">
            <v>5.6000000000000001E-2</v>
          </cell>
          <cell r="D72">
            <v>5.6000000000000001E-2</v>
          </cell>
          <cell r="E72">
            <v>6.4000000000000001E-2</v>
          </cell>
          <cell r="F72">
            <v>6.4000000000000001E-2</v>
          </cell>
          <cell r="G72"/>
          <cell r="H72">
            <v>5.8000000000000003E-2</v>
          </cell>
          <cell r="I72" t="str">
            <v/>
          </cell>
          <cell r="J72" t="str">
            <v/>
          </cell>
        </row>
        <row r="73">
          <cell r="A73"/>
          <cell r="B73">
            <v>0</v>
          </cell>
          <cell r="C73">
            <v>0</v>
          </cell>
          <cell r="D73">
            <v>0</v>
          </cell>
          <cell r="E73">
            <v>0</v>
          </cell>
          <cell r="F73">
            <v>0</v>
          </cell>
          <cell r="G73"/>
          <cell r="H73"/>
          <cell r="I73"/>
          <cell r="J73"/>
        </row>
        <row r="74">
          <cell r="A74"/>
          <cell r="B74" t="str">
            <v>Key ratios according to Kabi computation</v>
          </cell>
          <cell r="C74">
            <v>0</v>
          </cell>
          <cell r="D74">
            <v>0</v>
          </cell>
          <cell r="E74">
            <v>0</v>
          </cell>
          <cell r="F74">
            <v>0</v>
          </cell>
          <cell r="G74"/>
          <cell r="H74"/>
          <cell r="I74"/>
          <cell r="J74"/>
        </row>
        <row r="75">
          <cell r="A75"/>
          <cell r="B75" t="str">
            <v>DSO (days)</v>
          </cell>
          <cell r="C75">
            <v>45</v>
          </cell>
          <cell r="D75">
            <v>45</v>
          </cell>
          <cell r="E75">
            <v>0</v>
          </cell>
          <cell r="F75">
            <v>0</v>
          </cell>
          <cell r="G75"/>
          <cell r="H75"/>
          <cell r="I75"/>
          <cell r="J75"/>
        </row>
        <row r="76">
          <cell r="A76"/>
          <cell r="B76" t="str">
            <v>SOI (days)</v>
          </cell>
          <cell r="C76">
            <v>161</v>
          </cell>
          <cell r="D76">
            <v>171</v>
          </cell>
          <cell r="E76">
            <v>0</v>
          </cell>
          <cell r="F76">
            <v>0</v>
          </cell>
          <cell r="G76"/>
          <cell r="H76"/>
          <cell r="I76"/>
          <cell r="J76"/>
        </row>
        <row r="77">
          <cell r="A77"/>
          <cell r="B77">
            <v>0</v>
          </cell>
          <cell r="C77">
            <v>0</v>
          </cell>
          <cell r="D77">
            <v>0</v>
          </cell>
          <cell r="E77">
            <v>0</v>
          </cell>
          <cell r="F77">
            <v>0</v>
          </cell>
          <cell r="G77"/>
          <cell r="H77"/>
          <cell r="I77"/>
          <cell r="J77"/>
        </row>
        <row r="78">
          <cell r="A78"/>
          <cell r="B78" t="str">
            <v>number of</v>
          </cell>
          <cell r="C78">
            <v>0</v>
          </cell>
          <cell r="D78">
            <v>0</v>
          </cell>
          <cell r="E78">
            <v>0</v>
          </cell>
          <cell r="F78">
            <v>0</v>
          </cell>
          <cell r="G78"/>
          <cell r="H78"/>
          <cell r="I78"/>
          <cell r="J78"/>
        </row>
        <row r="79">
          <cell r="A79"/>
          <cell r="B79" t="str">
            <v>patients</v>
          </cell>
          <cell r="C79">
            <v>0</v>
          </cell>
          <cell r="D79">
            <v>0</v>
          </cell>
          <cell r="E79">
            <v>0</v>
          </cell>
          <cell r="F79">
            <v>0</v>
          </cell>
          <cell r="G79"/>
          <cell r="H79"/>
          <cell r="I79"/>
          <cell r="J79"/>
        </row>
        <row r="80">
          <cell r="A80"/>
          <cell r="B80" t="str">
            <v>clinics</v>
          </cell>
          <cell r="C80">
            <v>0</v>
          </cell>
          <cell r="D80">
            <v>0</v>
          </cell>
          <cell r="E80">
            <v>0</v>
          </cell>
          <cell r="F80">
            <v>0</v>
          </cell>
          <cell r="G80"/>
          <cell r="H80"/>
          <cell r="I80"/>
          <cell r="J80"/>
        </row>
        <row r="81">
          <cell r="A81"/>
          <cell r="B81" t="str">
            <v>treatments</v>
          </cell>
          <cell r="C81">
            <v>0</v>
          </cell>
          <cell r="D81">
            <v>0</v>
          </cell>
          <cell r="E81">
            <v>0</v>
          </cell>
          <cell r="F81">
            <v>0</v>
          </cell>
          <cell r="G81"/>
          <cell r="H81"/>
          <cell r="I81"/>
          <cell r="J81"/>
        </row>
        <row r="82">
          <cell r="B82">
            <v>0</v>
          </cell>
          <cell r="C82">
            <v>0</v>
          </cell>
          <cell r="D82">
            <v>0</v>
          </cell>
          <cell r="E82">
            <v>0</v>
          </cell>
          <cell r="F82">
            <v>0</v>
          </cell>
          <cell r="G82"/>
          <cell r="H82"/>
          <cell r="I82"/>
          <cell r="J82"/>
        </row>
        <row r="83">
          <cell r="B83" t="str">
            <v>CVR effect</v>
          </cell>
          <cell r="C83">
            <v>0</v>
          </cell>
          <cell r="D83">
            <v>0</v>
          </cell>
          <cell r="E83">
            <v>0</v>
          </cell>
          <cell r="F83">
            <v>0</v>
          </cell>
          <cell r="G83"/>
          <cell r="H83"/>
          <cell r="I83"/>
          <cell r="J83"/>
        </row>
        <row r="84">
          <cell r="B84"/>
          <cell r="C84"/>
          <cell r="D84"/>
          <cell r="E84"/>
          <cell r="F84"/>
          <cell r="G84"/>
          <cell r="H84"/>
          <cell r="I84"/>
          <cell r="J84"/>
        </row>
        <row r="85">
          <cell r="B85" t="str">
            <v>** after one-time items</v>
          </cell>
          <cell r="C85">
            <v>0</v>
          </cell>
          <cell r="D85">
            <v>0</v>
          </cell>
          <cell r="E85">
            <v>0</v>
          </cell>
          <cell r="F85">
            <v>0</v>
          </cell>
          <cell r="G85"/>
          <cell r="H85"/>
          <cell r="I85"/>
          <cell r="J85"/>
        </row>
        <row r="86">
          <cell r="A86" t="str">
            <v>thereof contribution to consolidated sales</v>
          </cell>
          <cell r="B86" t="str">
            <v>Net Sales to 3rd parties &amp; non-cons.</v>
          </cell>
          <cell r="C86">
            <v>1829</v>
          </cell>
          <cell r="D86">
            <v>3707</v>
          </cell>
          <cell r="E86">
            <v>3707</v>
          </cell>
          <cell r="F86">
            <v>3707</v>
          </cell>
          <cell r="G86"/>
          <cell r="H86">
            <v>1878</v>
          </cell>
          <cell r="I86" t="str">
            <v>-</v>
          </cell>
          <cell r="J86" t="str">
            <v>-</v>
          </cell>
        </row>
      </sheetData>
      <sheetData sheetId="8">
        <row r="10">
          <cell r="C10" t="str">
            <v>Q1</v>
          </cell>
          <cell r="D10" t="str">
            <v>H1</v>
          </cell>
          <cell r="E10" t="str">
            <v>Q1-3</v>
          </cell>
          <cell r="F10" t="str">
            <v>Q1-4</v>
          </cell>
          <cell r="G10"/>
          <cell r="H10" t="str">
            <v>Q2</v>
          </cell>
          <cell r="I10" t="str">
            <v>Q3</v>
          </cell>
          <cell r="J10" t="str">
            <v>Q4</v>
          </cell>
        </row>
        <row r="11">
          <cell r="C11"/>
          <cell r="D11"/>
          <cell r="E11"/>
          <cell r="F11"/>
          <cell r="G11"/>
          <cell r="H11"/>
          <cell r="I11"/>
          <cell r="J11"/>
        </row>
        <row r="12">
          <cell r="A12" t="str">
            <v>Sales</v>
          </cell>
          <cell r="B12" t="str">
            <v>Sales</v>
          </cell>
          <cell r="C12">
            <v>2931</v>
          </cell>
          <cell r="D12">
            <v>5856</v>
          </cell>
          <cell r="E12">
            <v>5856</v>
          </cell>
          <cell r="F12">
            <v>5856</v>
          </cell>
          <cell r="G12"/>
          <cell r="H12">
            <v>2925</v>
          </cell>
          <cell r="I12" t="str">
            <v>-</v>
          </cell>
          <cell r="J12" t="str">
            <v>-</v>
          </cell>
        </row>
        <row r="13">
          <cell r="A13"/>
          <cell r="B13">
            <v>0</v>
          </cell>
          <cell r="C13"/>
          <cell r="D13"/>
          <cell r="E13"/>
          <cell r="F13"/>
          <cell r="G13"/>
          <cell r="H13"/>
          <cell r="I13"/>
          <cell r="J13"/>
        </row>
        <row r="14">
          <cell r="A14"/>
          <cell r="B14" t="str">
            <v>Sales Helios</v>
          </cell>
          <cell r="C14">
            <v>1783</v>
          </cell>
          <cell r="D14">
            <v>3541</v>
          </cell>
          <cell r="E14">
            <v>0</v>
          </cell>
          <cell r="F14">
            <v>0</v>
          </cell>
          <cell r="G14"/>
          <cell r="H14"/>
          <cell r="I14"/>
          <cell r="J14"/>
        </row>
        <row r="15">
          <cell r="A15"/>
          <cell r="B15" t="str">
            <v>Sales Quirónsalud</v>
          </cell>
          <cell r="C15">
            <v>1089</v>
          </cell>
          <cell r="D15">
            <v>2190</v>
          </cell>
          <cell r="E15">
            <v>0</v>
          </cell>
          <cell r="F15">
            <v>0</v>
          </cell>
          <cell r="G15"/>
          <cell r="H15"/>
          <cell r="I15"/>
          <cell r="J15"/>
        </row>
        <row r="16">
          <cell r="A16"/>
          <cell r="B16" t="str">
            <v>Sales Eugin</v>
          </cell>
          <cell r="C16">
            <v>57</v>
          </cell>
          <cell r="D16">
            <v>122</v>
          </cell>
          <cell r="E16">
            <v>0</v>
          </cell>
          <cell r="F16">
            <v>0</v>
          </cell>
          <cell r="G16"/>
          <cell r="H16"/>
          <cell r="I16"/>
          <cell r="J16"/>
        </row>
        <row r="17">
          <cell r="A17"/>
          <cell r="B17" t="str">
            <v>Sales Corporate</v>
          </cell>
          <cell r="C17">
            <v>2</v>
          </cell>
          <cell r="D17">
            <v>3</v>
          </cell>
          <cell r="E17">
            <v>0</v>
          </cell>
          <cell r="F17">
            <v>0</v>
          </cell>
          <cell r="G17"/>
          <cell r="H17"/>
          <cell r="I17"/>
          <cell r="J17"/>
        </row>
        <row r="18">
          <cell r="A18"/>
          <cell r="B18">
            <v>0</v>
          </cell>
          <cell r="C18">
            <v>0</v>
          </cell>
          <cell r="D18">
            <v>0</v>
          </cell>
          <cell r="E18">
            <v>0</v>
          </cell>
          <cell r="F18">
            <v>0</v>
          </cell>
          <cell r="G18"/>
          <cell r="H18"/>
          <cell r="I18"/>
          <cell r="J18"/>
        </row>
        <row r="19">
          <cell r="A19"/>
          <cell r="B19" t="str">
            <v>COGS</v>
          </cell>
          <cell r="C19">
            <v>-2425</v>
          </cell>
          <cell r="D19">
            <v>-4847</v>
          </cell>
          <cell r="E19">
            <v>-4847</v>
          </cell>
          <cell r="F19">
            <v>-4847</v>
          </cell>
          <cell r="G19"/>
          <cell r="H19"/>
          <cell r="I19"/>
          <cell r="J19"/>
        </row>
        <row r="20">
          <cell r="A20"/>
          <cell r="B20" t="str">
            <v>COGS in % of sales</v>
          </cell>
          <cell r="C20">
            <v>0.82799999999999996</v>
          </cell>
          <cell r="D20">
            <v>0.82799999999999996</v>
          </cell>
          <cell r="E20">
            <v>0.82799999999999996</v>
          </cell>
          <cell r="F20">
            <v>0.82799999999999996</v>
          </cell>
          <cell r="G20"/>
          <cell r="H20"/>
          <cell r="I20"/>
          <cell r="J20"/>
        </row>
        <row r="21">
          <cell r="A21"/>
          <cell r="B21">
            <v>0</v>
          </cell>
          <cell r="C21">
            <v>0</v>
          </cell>
          <cell r="D21">
            <v>0</v>
          </cell>
          <cell r="E21">
            <v>0</v>
          </cell>
          <cell r="F21">
            <v>0</v>
          </cell>
          <cell r="G21"/>
          <cell r="H21"/>
          <cell r="I21"/>
          <cell r="J21"/>
        </row>
        <row r="22">
          <cell r="A22"/>
          <cell r="B22" t="str">
            <v>Gross Profit</v>
          </cell>
          <cell r="C22">
            <v>506</v>
          </cell>
          <cell r="D22">
            <v>1009</v>
          </cell>
          <cell r="E22">
            <v>1009</v>
          </cell>
          <cell r="F22">
            <v>1009</v>
          </cell>
          <cell r="G22"/>
          <cell r="H22"/>
          <cell r="I22"/>
          <cell r="J22"/>
        </row>
        <row r="23">
          <cell r="A23"/>
          <cell r="B23" t="str">
            <v>Gross Margin (%)</v>
          </cell>
          <cell r="C23">
            <v>0.17199999999999999</v>
          </cell>
          <cell r="D23">
            <v>0.17199999999999999</v>
          </cell>
          <cell r="E23">
            <v>0.17199999999999999</v>
          </cell>
          <cell r="F23">
            <v>0.17199999999999999</v>
          </cell>
          <cell r="G23"/>
          <cell r="H23"/>
          <cell r="I23"/>
          <cell r="J23"/>
        </row>
        <row r="24">
          <cell r="A24"/>
          <cell r="B24" t="str">
            <v>SG&amp;A (excl. R&amp;D/incl. other gains/losses)</v>
          </cell>
          <cell r="C24">
            <v>-200</v>
          </cell>
          <cell r="D24">
            <v>-399</v>
          </cell>
          <cell r="E24">
            <v>-399</v>
          </cell>
          <cell r="F24">
            <v>-399</v>
          </cell>
          <cell r="G24"/>
          <cell r="H24"/>
          <cell r="I24"/>
          <cell r="J24"/>
        </row>
        <row r="25">
          <cell r="A25"/>
          <cell r="B25" t="str">
            <v>SG&amp;A in % of sales</v>
          </cell>
          <cell r="C25">
            <v>6.8000000000000005E-2</v>
          </cell>
          <cell r="D25">
            <v>6.8000000000000005E-2</v>
          </cell>
          <cell r="E25">
            <v>6.8000000000000005E-2</v>
          </cell>
          <cell r="F25">
            <v>6.8000000000000005E-2</v>
          </cell>
          <cell r="G25"/>
          <cell r="H25"/>
          <cell r="I25"/>
          <cell r="J25"/>
        </row>
        <row r="26">
          <cell r="A26"/>
          <cell r="B26" t="str">
            <v>R&amp;D</v>
          </cell>
          <cell r="C26">
            <v>0</v>
          </cell>
          <cell r="D26">
            <v>-1</v>
          </cell>
          <cell r="E26">
            <v>-1</v>
          </cell>
          <cell r="F26">
            <v>-1</v>
          </cell>
          <cell r="G26"/>
          <cell r="H26">
            <v>-1</v>
          </cell>
          <cell r="I26" t="str">
            <v>-</v>
          </cell>
          <cell r="J26" t="str">
            <v>-</v>
          </cell>
        </row>
        <row r="27">
          <cell r="A27"/>
          <cell r="B27" t="str">
            <v>R&amp;D in % of sales</v>
          </cell>
          <cell r="C27">
            <v>0</v>
          </cell>
          <cell r="D27">
            <v>0</v>
          </cell>
          <cell r="E27">
            <v>0</v>
          </cell>
          <cell r="F27">
            <v>0</v>
          </cell>
          <cell r="G27"/>
          <cell r="H27"/>
          <cell r="I27"/>
          <cell r="J27"/>
        </row>
        <row r="28">
          <cell r="A28"/>
          <cell r="B28">
            <v>0</v>
          </cell>
          <cell r="C28">
            <v>0</v>
          </cell>
          <cell r="D28">
            <v>0</v>
          </cell>
          <cell r="E28">
            <v>0</v>
          </cell>
          <cell r="F28">
            <v>0</v>
          </cell>
          <cell r="G28"/>
          <cell r="H28"/>
          <cell r="I28"/>
          <cell r="J28"/>
        </row>
        <row r="29">
          <cell r="A29" t="str">
            <v>EBITDA</v>
          </cell>
          <cell r="B29" t="str">
            <v>EBITDA</v>
          </cell>
          <cell r="C29">
            <v>428</v>
          </cell>
          <cell r="D29">
            <v>857</v>
          </cell>
          <cell r="E29">
            <v>857</v>
          </cell>
          <cell r="F29">
            <v>857</v>
          </cell>
          <cell r="G29"/>
          <cell r="H29">
            <v>429</v>
          </cell>
          <cell r="I29" t="str">
            <v>-</v>
          </cell>
          <cell r="J29" t="str">
            <v>-</v>
          </cell>
        </row>
        <row r="30">
          <cell r="A30" t="str">
            <v>EBITDA margin</v>
          </cell>
          <cell r="B30" t="str">
            <v>EBITDA-Margin (%)</v>
          </cell>
          <cell r="C30">
            <v>0.14599999999999999</v>
          </cell>
          <cell r="D30">
            <v>0.14599999999999999</v>
          </cell>
          <cell r="E30">
            <v>0.14599999999999999</v>
          </cell>
          <cell r="F30">
            <v>0.14599999999999999</v>
          </cell>
          <cell r="G30"/>
          <cell r="H30"/>
          <cell r="I30"/>
          <cell r="J30"/>
        </row>
        <row r="31">
          <cell r="A31" t="str">
            <v>Depreciation and amortization</v>
          </cell>
          <cell r="B31" t="str">
            <v>Depreciation / Amortization</v>
          </cell>
          <cell r="C31">
            <v>-122</v>
          </cell>
          <cell r="D31">
            <v>-248</v>
          </cell>
          <cell r="E31">
            <v>-248</v>
          </cell>
          <cell r="F31">
            <v>-248</v>
          </cell>
          <cell r="G31"/>
          <cell r="H31">
            <v>-126</v>
          </cell>
          <cell r="I31" t="str">
            <v>-</v>
          </cell>
          <cell r="J31" t="str">
            <v>-</v>
          </cell>
        </row>
        <row r="32">
          <cell r="A32"/>
          <cell r="B32" t="str">
            <v xml:space="preserve">   thereof Amortization</v>
          </cell>
          <cell r="C32">
            <v>-30</v>
          </cell>
          <cell r="D32">
            <v>-60</v>
          </cell>
          <cell r="E32">
            <v>-60</v>
          </cell>
          <cell r="F32">
            <v>-60</v>
          </cell>
          <cell r="G32"/>
          <cell r="H32"/>
          <cell r="I32"/>
          <cell r="J32"/>
        </row>
        <row r="33">
          <cell r="A33"/>
          <cell r="B33">
            <v>0</v>
          </cell>
          <cell r="C33">
            <v>0</v>
          </cell>
          <cell r="D33">
            <v>0</v>
          </cell>
          <cell r="E33">
            <v>0</v>
          </cell>
          <cell r="F33">
            <v>0</v>
          </cell>
          <cell r="G33"/>
          <cell r="H33"/>
          <cell r="I33"/>
          <cell r="J33"/>
        </row>
        <row r="34">
          <cell r="A34" t="str">
            <v>EBIT</v>
          </cell>
          <cell r="B34" t="str">
            <v>EBIT</v>
          </cell>
          <cell r="C34">
            <v>306</v>
          </cell>
          <cell r="D34">
            <v>609</v>
          </cell>
          <cell r="E34">
            <v>609</v>
          </cell>
          <cell r="F34">
            <v>609</v>
          </cell>
          <cell r="G34"/>
          <cell r="H34">
            <v>303</v>
          </cell>
          <cell r="I34" t="str">
            <v>-</v>
          </cell>
          <cell r="J34" t="str">
            <v>-</v>
          </cell>
        </row>
        <row r="35">
          <cell r="A35" t="str">
            <v>EBIT margin</v>
          </cell>
          <cell r="B35" t="str">
            <v>EBIT-Margin (%)</v>
          </cell>
          <cell r="C35">
            <v>0.104</v>
          </cell>
          <cell r="D35">
            <v>0.104</v>
          </cell>
          <cell r="E35">
            <v>0.104</v>
          </cell>
          <cell r="F35">
            <v>0.104</v>
          </cell>
          <cell r="G35"/>
          <cell r="H35"/>
          <cell r="I35"/>
          <cell r="J35"/>
        </row>
        <row r="36">
          <cell r="A36"/>
          <cell r="B36">
            <v>0</v>
          </cell>
          <cell r="C36">
            <v>0</v>
          </cell>
          <cell r="D36">
            <v>0</v>
          </cell>
          <cell r="E36">
            <v>0</v>
          </cell>
          <cell r="F36">
            <v>0</v>
          </cell>
          <cell r="G36"/>
          <cell r="H36"/>
          <cell r="I36"/>
          <cell r="J36"/>
        </row>
        <row r="37">
          <cell r="A37"/>
          <cell r="B37" t="str">
            <v>EBIT Helios</v>
          </cell>
          <cell r="C37">
            <v>154</v>
          </cell>
          <cell r="D37">
            <v>308</v>
          </cell>
          <cell r="E37">
            <v>0</v>
          </cell>
          <cell r="F37">
            <v>0</v>
          </cell>
          <cell r="G37"/>
          <cell r="H37"/>
          <cell r="I37"/>
          <cell r="J37"/>
        </row>
        <row r="38">
          <cell r="A38"/>
          <cell r="B38" t="str">
            <v>EBIT-Margin Helios (%)</v>
          </cell>
          <cell r="C38">
            <v>8.5999999999999993E-2</v>
          </cell>
          <cell r="D38">
            <v>8.6999999999999994E-2</v>
          </cell>
          <cell r="E38" t="str">
            <v>–</v>
          </cell>
          <cell r="F38" t="str">
            <v>–</v>
          </cell>
          <cell r="G38"/>
          <cell r="H38"/>
          <cell r="I38"/>
          <cell r="J38"/>
        </row>
        <row r="39">
          <cell r="A39"/>
          <cell r="B39" t="str">
            <v>EBIT Quirónsalud</v>
          </cell>
          <cell r="C39">
            <v>153</v>
          </cell>
          <cell r="D39">
            <v>301</v>
          </cell>
          <cell r="E39">
            <v>0</v>
          </cell>
          <cell r="F39">
            <v>0</v>
          </cell>
          <cell r="G39"/>
          <cell r="H39"/>
          <cell r="I39"/>
          <cell r="J39"/>
        </row>
        <row r="40">
          <cell r="A40"/>
          <cell r="B40" t="str">
            <v>EBIT-Margin Quirónsalud (%)</v>
          </cell>
          <cell r="C40">
            <v>0.14000000000000001</v>
          </cell>
          <cell r="D40">
            <v>0.13700000000000001</v>
          </cell>
          <cell r="E40" t="str">
            <v>–</v>
          </cell>
          <cell r="F40" t="str">
            <v>–</v>
          </cell>
          <cell r="G40"/>
          <cell r="H40"/>
          <cell r="I40"/>
          <cell r="J40"/>
        </row>
        <row r="41">
          <cell r="A41"/>
          <cell r="B41" t="str">
            <v>EBIT Eugin</v>
          </cell>
          <cell r="C41">
            <v>4</v>
          </cell>
          <cell r="D41">
            <v>11</v>
          </cell>
          <cell r="E41">
            <v>0</v>
          </cell>
          <cell r="F41">
            <v>0</v>
          </cell>
          <cell r="G41"/>
          <cell r="H41"/>
          <cell r="I41"/>
          <cell r="J41"/>
        </row>
        <row r="42">
          <cell r="A42"/>
          <cell r="B42" t="str">
            <v>EBIT-Margin Eugin (%)</v>
          </cell>
          <cell r="C42">
            <v>7.0000000000000007E-2</v>
          </cell>
          <cell r="D42">
            <v>0.09</v>
          </cell>
          <cell r="E42" t="str">
            <v>–</v>
          </cell>
          <cell r="F42" t="str">
            <v>–</v>
          </cell>
          <cell r="G42"/>
          <cell r="H42"/>
          <cell r="I42"/>
          <cell r="J42"/>
        </row>
        <row r="43">
          <cell r="A43"/>
          <cell r="B43" t="str">
            <v>EBIT Corporate</v>
          </cell>
          <cell r="C43">
            <v>-5</v>
          </cell>
          <cell r="D43">
            <v>-11</v>
          </cell>
          <cell r="E43">
            <v>0</v>
          </cell>
          <cell r="F43">
            <v>0</v>
          </cell>
          <cell r="G43"/>
          <cell r="H43"/>
          <cell r="I43"/>
          <cell r="J43"/>
        </row>
        <row r="44">
          <cell r="A44"/>
          <cell r="B44" t="str">
            <v>EBIT-Margin QCorporate (%)</v>
          </cell>
          <cell r="C44">
            <v>-2.5</v>
          </cell>
          <cell r="D44">
            <v>-3.6669999999999998</v>
          </cell>
          <cell r="E44" t="str">
            <v>–</v>
          </cell>
          <cell r="F44" t="str">
            <v>–</v>
          </cell>
          <cell r="G44"/>
          <cell r="H44"/>
          <cell r="I44"/>
          <cell r="J44"/>
        </row>
        <row r="45">
          <cell r="B45">
            <v>0</v>
          </cell>
          <cell r="C45">
            <v>0</v>
          </cell>
          <cell r="D45">
            <v>0</v>
          </cell>
          <cell r="E45">
            <v>0</v>
          </cell>
          <cell r="F45">
            <v>0</v>
          </cell>
        </row>
        <row r="46">
          <cell r="A46" t="str">
            <v>Net interest</v>
          </cell>
          <cell r="B46" t="str">
            <v>Interest</v>
          </cell>
          <cell r="C46">
            <v>-48</v>
          </cell>
          <cell r="D46">
            <v>-93</v>
          </cell>
          <cell r="E46">
            <v>-93</v>
          </cell>
          <cell r="F46">
            <v>-93</v>
          </cell>
          <cell r="G46"/>
          <cell r="H46">
            <v>-45</v>
          </cell>
          <cell r="I46" t="str">
            <v>-</v>
          </cell>
          <cell r="J46" t="str">
            <v>-</v>
          </cell>
        </row>
        <row r="47">
          <cell r="A47"/>
          <cell r="B47">
            <v>0</v>
          </cell>
          <cell r="C47">
            <v>0</v>
          </cell>
          <cell r="D47">
            <v>0</v>
          </cell>
          <cell r="E47">
            <v>0</v>
          </cell>
          <cell r="F47">
            <v>0</v>
          </cell>
          <cell r="G47"/>
          <cell r="H47"/>
          <cell r="I47"/>
          <cell r="J47"/>
        </row>
        <row r="48">
          <cell r="A48"/>
          <cell r="B48" t="str">
            <v>EBT</v>
          </cell>
          <cell r="C48">
            <v>258</v>
          </cell>
          <cell r="D48">
            <v>516</v>
          </cell>
          <cell r="E48">
            <v>516</v>
          </cell>
          <cell r="F48">
            <v>516</v>
          </cell>
          <cell r="G48"/>
          <cell r="H48"/>
          <cell r="I48"/>
          <cell r="J48"/>
        </row>
        <row r="49">
          <cell r="A49"/>
          <cell r="B49" t="str">
            <v>Check EBT (+/- 1 €m rounding okay)</v>
          </cell>
          <cell r="C49">
            <v>258</v>
          </cell>
          <cell r="D49">
            <v>517</v>
          </cell>
          <cell r="E49">
            <v>517</v>
          </cell>
          <cell r="F49">
            <v>517</v>
          </cell>
          <cell r="G49"/>
          <cell r="H49"/>
          <cell r="I49"/>
          <cell r="J49"/>
        </row>
        <row r="50">
          <cell r="A50" t="str">
            <v>Income taxes</v>
          </cell>
          <cell r="B50" t="str">
            <v>Tax</v>
          </cell>
          <cell r="C50">
            <v>-58</v>
          </cell>
          <cell r="D50">
            <v>-115</v>
          </cell>
          <cell r="E50">
            <v>-115</v>
          </cell>
          <cell r="F50">
            <v>-115</v>
          </cell>
          <cell r="G50"/>
          <cell r="H50">
            <v>-57</v>
          </cell>
          <cell r="I50" t="str">
            <v>-</v>
          </cell>
          <cell r="J50" t="str">
            <v>-</v>
          </cell>
        </row>
        <row r="51">
          <cell r="A51"/>
          <cell r="B51" t="str">
            <v>Tax-Rate (%)</v>
          </cell>
          <cell r="C51">
            <v>0.22500000000000001</v>
          </cell>
          <cell r="D51">
            <v>0.223</v>
          </cell>
          <cell r="E51">
            <v>0.223</v>
          </cell>
          <cell r="F51">
            <v>0.223</v>
          </cell>
          <cell r="G51"/>
          <cell r="H51"/>
          <cell r="I51"/>
          <cell r="J51"/>
        </row>
        <row r="52">
          <cell r="A52"/>
          <cell r="B52" t="str">
            <v>Noncontrolling interest</v>
          </cell>
          <cell r="C52">
            <v>-5</v>
          </cell>
          <cell r="D52">
            <v>-9</v>
          </cell>
          <cell r="E52">
            <v>-9</v>
          </cell>
          <cell r="F52">
            <v>-9</v>
          </cell>
          <cell r="G52"/>
          <cell r="H52"/>
          <cell r="I52"/>
          <cell r="J52"/>
        </row>
        <row r="53">
          <cell r="A53"/>
          <cell r="B53">
            <v>0</v>
          </cell>
          <cell r="C53">
            <v>0</v>
          </cell>
          <cell r="D53">
            <v>0</v>
          </cell>
          <cell r="E53">
            <v>0</v>
          </cell>
          <cell r="F53">
            <v>0</v>
          </cell>
          <cell r="G53"/>
          <cell r="H53"/>
          <cell r="I53"/>
          <cell r="J53"/>
        </row>
        <row r="54">
          <cell r="A54" t="str">
            <v>Net income attributable to shareholders of Fresenius SE &amp; Co. KGaA</v>
          </cell>
          <cell r="B54" t="str">
            <v>EAT</v>
          </cell>
          <cell r="C54">
            <v>195</v>
          </cell>
          <cell r="D54">
            <v>392</v>
          </cell>
          <cell r="E54">
            <v>392</v>
          </cell>
          <cell r="F54">
            <v>392</v>
          </cell>
          <cell r="G54"/>
          <cell r="H54">
            <v>197</v>
          </cell>
          <cell r="I54" t="str">
            <v>-</v>
          </cell>
          <cell r="J54" t="str">
            <v>-</v>
          </cell>
        </row>
        <row r="55">
          <cell r="A55"/>
          <cell r="B55" t="str">
            <v>EPS</v>
          </cell>
          <cell r="C55">
            <v>0</v>
          </cell>
          <cell r="D55">
            <v>0</v>
          </cell>
          <cell r="E55">
            <v>0</v>
          </cell>
          <cell r="F55">
            <v>0</v>
          </cell>
          <cell r="G55"/>
          <cell r="H55"/>
          <cell r="I55"/>
          <cell r="J55"/>
        </row>
        <row r="56">
          <cell r="A56"/>
          <cell r="B56">
            <v>0</v>
          </cell>
          <cell r="C56">
            <v>0</v>
          </cell>
          <cell r="D56">
            <v>0</v>
          </cell>
          <cell r="E56">
            <v>0</v>
          </cell>
          <cell r="F56">
            <v>0</v>
          </cell>
          <cell r="G56"/>
          <cell r="H56"/>
          <cell r="I56"/>
          <cell r="J56"/>
        </row>
        <row r="57">
          <cell r="A57"/>
          <cell r="B57" t="str">
            <v>Income from Joint Ventures</v>
          </cell>
          <cell r="C57">
            <v>1</v>
          </cell>
          <cell r="D57">
            <v>3</v>
          </cell>
          <cell r="E57">
            <v>3</v>
          </cell>
          <cell r="F57">
            <v>3</v>
          </cell>
          <cell r="G57"/>
          <cell r="H57"/>
          <cell r="I57"/>
          <cell r="J57"/>
        </row>
        <row r="58">
          <cell r="A58" t="str">
            <v>Capital expenditure</v>
          </cell>
          <cell r="B58" t="str">
            <v>CAPEX, gross</v>
          </cell>
          <cell r="C58">
            <v>79</v>
          </cell>
          <cell r="D58">
            <v>213</v>
          </cell>
          <cell r="E58">
            <v>213</v>
          </cell>
          <cell r="F58">
            <v>213</v>
          </cell>
          <cell r="G58"/>
          <cell r="H58">
            <v>134</v>
          </cell>
          <cell r="I58" t="str">
            <v>-</v>
          </cell>
          <cell r="J58" t="str">
            <v>-</v>
          </cell>
        </row>
        <row r="59">
          <cell r="A59" t="str">
            <v>Acquisitions</v>
          </cell>
          <cell r="B59" t="str">
            <v>Acquisitions, gross</v>
          </cell>
          <cell r="C59">
            <v>72</v>
          </cell>
          <cell r="D59">
            <v>75</v>
          </cell>
          <cell r="E59">
            <v>75</v>
          </cell>
          <cell r="F59">
            <v>75</v>
          </cell>
          <cell r="G59"/>
          <cell r="H59">
            <v>3</v>
          </cell>
          <cell r="I59" t="str">
            <v>-</v>
          </cell>
          <cell r="J59" t="str">
            <v>-</v>
          </cell>
        </row>
        <row r="60">
          <cell r="A60"/>
          <cell r="B60">
            <v>0</v>
          </cell>
          <cell r="C60">
            <v>0</v>
          </cell>
          <cell r="D60">
            <v>0</v>
          </cell>
          <cell r="E60">
            <v>0</v>
          </cell>
          <cell r="F60">
            <v>0</v>
          </cell>
          <cell r="G60"/>
          <cell r="H60"/>
          <cell r="I60"/>
          <cell r="J60"/>
        </row>
        <row r="61">
          <cell r="A61"/>
          <cell r="B61" t="str">
            <v>Cash Flow</v>
          </cell>
          <cell r="C61">
            <v>322</v>
          </cell>
          <cell r="D61">
            <v>649</v>
          </cell>
          <cell r="E61">
            <v>649</v>
          </cell>
          <cell r="F61">
            <v>649</v>
          </cell>
          <cell r="G61"/>
          <cell r="H61"/>
          <cell r="I61"/>
          <cell r="J61"/>
        </row>
        <row r="62">
          <cell r="A62"/>
          <cell r="B62" t="str">
            <v>Check Cash Flow (+/- 1 €m rounding okay)</v>
          </cell>
          <cell r="C62">
            <v>322</v>
          </cell>
          <cell r="D62">
            <v>649</v>
          </cell>
          <cell r="E62">
            <v>649</v>
          </cell>
          <cell r="F62">
            <v>649</v>
          </cell>
          <cell r="G62"/>
          <cell r="H62"/>
          <cell r="I62"/>
          <cell r="J62"/>
        </row>
        <row r="63">
          <cell r="A63" t="str">
            <v>Operating cash flow</v>
          </cell>
          <cell r="B63" t="str">
            <v>Cash Flow from Operations</v>
          </cell>
          <cell r="C63">
            <v>-136</v>
          </cell>
          <cell r="D63">
            <v>58</v>
          </cell>
          <cell r="E63">
            <v>58</v>
          </cell>
          <cell r="F63">
            <v>58</v>
          </cell>
          <cell r="G63"/>
          <cell r="H63">
            <v>194</v>
          </cell>
          <cell r="I63" t="str">
            <v>-</v>
          </cell>
          <cell r="J63" t="str">
            <v>-</v>
          </cell>
        </row>
        <row r="64">
          <cell r="A64" t="str">
            <v>Operating cash flow in % of sales</v>
          </cell>
          <cell r="B64" t="str">
            <v>Operating Cash Flow-Margin (%)</v>
          </cell>
          <cell r="C64">
            <v>-4.5999999999999999E-2</v>
          </cell>
          <cell r="D64">
            <v>0.01</v>
          </cell>
          <cell r="E64">
            <v>0.01</v>
          </cell>
          <cell r="F64">
            <v>0.01</v>
          </cell>
          <cell r="G64"/>
          <cell r="H64"/>
          <cell r="I64"/>
          <cell r="J64"/>
        </row>
        <row r="65">
          <cell r="A65" t="str">
            <v>Cash flow before acquisitions and dividends</v>
          </cell>
          <cell r="B65" t="str">
            <v>Cash Flow bef. Acquisitions + Dividends</v>
          </cell>
          <cell r="C65">
            <v>-227</v>
          </cell>
          <cell r="D65">
            <v>-179</v>
          </cell>
          <cell r="E65">
            <v>-179</v>
          </cell>
          <cell r="F65">
            <v>-178</v>
          </cell>
          <cell r="G65"/>
          <cell r="H65">
            <v>48</v>
          </cell>
          <cell r="I65" t="str">
            <v>-</v>
          </cell>
          <cell r="J65" t="str">
            <v>-</v>
          </cell>
        </row>
        <row r="66">
          <cell r="A66"/>
          <cell r="B66" t="str">
            <v>CF bef. Acquisitions + Dividends-Margin (%)</v>
          </cell>
          <cell r="C66">
            <v>-7.6999999999999999E-2</v>
          </cell>
          <cell r="D66">
            <v>-3.1E-2</v>
          </cell>
          <cell r="E66">
            <v>-3.1E-2</v>
          </cell>
          <cell r="F66">
            <v>-0.03</v>
          </cell>
          <cell r="G66"/>
          <cell r="H66"/>
          <cell r="I66"/>
          <cell r="J66"/>
        </row>
        <row r="67">
          <cell r="A67"/>
          <cell r="B67">
            <v>0</v>
          </cell>
          <cell r="C67">
            <v>0</v>
          </cell>
          <cell r="D67">
            <v>0</v>
          </cell>
          <cell r="E67">
            <v>0</v>
          </cell>
          <cell r="F67">
            <v>0</v>
          </cell>
          <cell r="G67"/>
          <cell r="H67"/>
          <cell r="I67"/>
          <cell r="J67"/>
        </row>
        <row r="68">
          <cell r="A68" t="str">
            <v>Research and development expenses</v>
          </cell>
          <cell r="B68" t="str">
            <v>R&amp;D (total)</v>
          </cell>
          <cell r="C68">
            <v>0</v>
          </cell>
          <cell r="D68">
            <v>1</v>
          </cell>
          <cell r="E68">
            <v>1</v>
          </cell>
          <cell r="F68">
            <v>1</v>
          </cell>
          <cell r="G68"/>
          <cell r="H68">
            <v>1</v>
          </cell>
          <cell r="I68" t="str">
            <v>-</v>
          </cell>
          <cell r="J68" t="str">
            <v>-</v>
          </cell>
        </row>
        <row r="69">
          <cell r="A69"/>
          <cell r="B69">
            <v>0</v>
          </cell>
          <cell r="C69">
            <v>0</v>
          </cell>
          <cell r="D69">
            <v>0</v>
          </cell>
          <cell r="E69">
            <v>0</v>
          </cell>
          <cell r="F69">
            <v>0</v>
          </cell>
          <cell r="G69"/>
          <cell r="H69"/>
          <cell r="I69"/>
          <cell r="J69"/>
        </row>
        <row r="70">
          <cell r="A70"/>
          <cell r="B70" t="str">
            <v>Order Intake</v>
          </cell>
          <cell r="C70">
            <v>0</v>
          </cell>
          <cell r="D70">
            <v>0</v>
          </cell>
          <cell r="E70">
            <v>0</v>
          </cell>
          <cell r="F70">
            <v>0</v>
          </cell>
          <cell r="G70"/>
          <cell r="H70"/>
          <cell r="I70"/>
          <cell r="J70"/>
        </row>
        <row r="71">
          <cell r="A71"/>
          <cell r="B71" t="str">
            <v>Order Backlog</v>
          </cell>
          <cell r="C71">
            <v>0</v>
          </cell>
          <cell r="D71">
            <v>0</v>
          </cell>
          <cell r="E71">
            <v>0</v>
          </cell>
          <cell r="F71">
            <v>0</v>
          </cell>
          <cell r="G71"/>
          <cell r="H71"/>
          <cell r="I71"/>
          <cell r="J71"/>
        </row>
        <row r="72">
          <cell r="A72"/>
          <cell r="B72">
            <v>0</v>
          </cell>
          <cell r="C72">
            <v>0</v>
          </cell>
          <cell r="D72">
            <v>0</v>
          </cell>
          <cell r="E72">
            <v>0</v>
          </cell>
          <cell r="F72">
            <v>0</v>
          </cell>
          <cell r="G72"/>
          <cell r="H72"/>
          <cell r="I72"/>
          <cell r="J72"/>
        </row>
        <row r="73">
          <cell r="A73" t="str">
            <v>Other operating liabilities1</v>
          </cell>
          <cell r="B73" t="str">
            <v>Operating Liabilities</v>
          </cell>
          <cell r="C73">
            <v>3323</v>
          </cell>
          <cell r="D73">
            <v>3406</v>
          </cell>
          <cell r="E73">
            <v>3406</v>
          </cell>
          <cell r="F73">
            <v>3406</v>
          </cell>
          <cell r="G73"/>
          <cell r="H73"/>
          <cell r="I73"/>
          <cell r="J73"/>
        </row>
        <row r="74">
          <cell r="A74" t="str">
            <v>Total assets1</v>
          </cell>
          <cell r="B74" t="str">
            <v>Total Assets</v>
          </cell>
          <cell r="C74">
            <v>21266</v>
          </cell>
          <cell r="D74">
            <v>21593</v>
          </cell>
          <cell r="E74">
            <v>21593</v>
          </cell>
          <cell r="F74">
            <v>21593</v>
          </cell>
          <cell r="G74"/>
          <cell r="H74"/>
          <cell r="I74"/>
          <cell r="J74"/>
        </row>
        <row r="75">
          <cell r="A75" t="str">
            <v>Debt1</v>
          </cell>
          <cell r="B75" t="str">
            <v>Debt</v>
          </cell>
          <cell r="C75">
            <v>8067</v>
          </cell>
          <cell r="D75">
            <v>8214</v>
          </cell>
          <cell r="E75">
            <v>8214</v>
          </cell>
          <cell r="F75">
            <v>8214</v>
          </cell>
          <cell r="G75"/>
          <cell r="H75"/>
          <cell r="I75"/>
          <cell r="J75"/>
        </row>
        <row r="76">
          <cell r="A76"/>
          <cell r="B76" t="str">
            <v>Cash</v>
          </cell>
          <cell r="C76">
            <v>158</v>
          </cell>
          <cell r="D76">
            <v>180</v>
          </cell>
          <cell r="E76">
            <v>180</v>
          </cell>
          <cell r="F76">
            <v>180</v>
          </cell>
          <cell r="G76"/>
          <cell r="H76"/>
          <cell r="I76"/>
          <cell r="J76"/>
        </row>
        <row r="77">
          <cell r="A77"/>
          <cell r="B77" t="str">
            <v>Loans to FSE from Cash Concentration</v>
          </cell>
          <cell r="C77">
            <v>226</v>
          </cell>
          <cell r="D77">
            <v>203</v>
          </cell>
          <cell r="E77">
            <v>203</v>
          </cell>
          <cell r="F77">
            <v>203</v>
          </cell>
          <cell r="G77"/>
          <cell r="H77"/>
          <cell r="I77"/>
          <cell r="J77"/>
        </row>
        <row r="78">
          <cell r="A78"/>
          <cell r="B78" t="str">
            <v>Net Debt</v>
          </cell>
          <cell r="C78">
            <v>7683</v>
          </cell>
          <cell r="D78">
            <v>7831</v>
          </cell>
          <cell r="E78">
            <v>7831</v>
          </cell>
          <cell r="F78">
            <v>7831</v>
          </cell>
          <cell r="G78"/>
          <cell r="H78"/>
          <cell r="I78"/>
          <cell r="J78"/>
        </row>
        <row r="79">
          <cell r="A79" t="str">
            <v>Employees (per capita on balance sheet date)1</v>
          </cell>
          <cell r="B79" t="str">
            <v>Headcount</v>
          </cell>
          <cell r="C79">
            <v>124430</v>
          </cell>
          <cell r="D79">
            <v>125101</v>
          </cell>
          <cell r="E79">
            <v>125101</v>
          </cell>
          <cell r="F79">
            <v>125101</v>
          </cell>
          <cell r="G79"/>
          <cell r="H79"/>
          <cell r="I79"/>
          <cell r="J79"/>
        </row>
        <row r="80">
          <cell r="A80"/>
          <cell r="B80">
            <v>0</v>
          </cell>
          <cell r="C80">
            <v>0</v>
          </cell>
          <cell r="D80">
            <v>0</v>
          </cell>
          <cell r="E80">
            <v>0</v>
          </cell>
          <cell r="F80">
            <v>0</v>
          </cell>
          <cell r="G80"/>
          <cell r="H80"/>
          <cell r="I80"/>
          <cell r="J80"/>
        </row>
        <row r="81">
          <cell r="A81" t="str">
            <v>ROOA1</v>
          </cell>
          <cell r="B81" t="str">
            <v>ROOA (in %)</v>
          </cell>
          <cell r="C81">
            <v>0.06</v>
          </cell>
          <cell r="D81">
            <v>5.8999999999999997E-2</v>
          </cell>
          <cell r="E81">
            <v>4.8000000000000001E-2</v>
          </cell>
          <cell r="F81">
            <v>3.1E-2</v>
          </cell>
          <cell r="G81"/>
          <cell r="H81"/>
          <cell r="I81"/>
          <cell r="J81"/>
        </row>
        <row r="82">
          <cell r="A82"/>
          <cell r="B82" t="str">
            <v>ROIC (in %)</v>
          </cell>
          <cell r="C82">
            <v>5.2999999999999999E-2</v>
          </cell>
          <cell r="D82">
            <v>5.2999999999999999E-2</v>
          </cell>
          <cell r="E82">
            <v>5.3999999999999999E-2</v>
          </cell>
          <cell r="F82">
            <v>2.7E-2</v>
          </cell>
          <cell r="G82"/>
          <cell r="H82"/>
          <cell r="I82"/>
          <cell r="J82"/>
        </row>
        <row r="83">
          <cell r="A83"/>
          <cell r="B83" t="str">
            <v>DSO (days)</v>
          </cell>
          <cell r="C83">
            <v>84</v>
          </cell>
          <cell r="D83">
            <v>86</v>
          </cell>
          <cell r="E83">
            <v>129</v>
          </cell>
          <cell r="F83">
            <v>172</v>
          </cell>
          <cell r="G83"/>
          <cell r="H83"/>
          <cell r="I83"/>
          <cell r="J83"/>
        </row>
        <row r="84">
          <cell r="A84"/>
          <cell r="B84" t="str">
            <v>SOI (days)</v>
          </cell>
          <cell r="C84">
            <v>11</v>
          </cell>
          <cell r="D84">
            <v>11</v>
          </cell>
          <cell r="E84">
            <v>16</v>
          </cell>
          <cell r="F84">
            <v>22</v>
          </cell>
          <cell r="G84"/>
          <cell r="H84"/>
          <cell r="I84"/>
          <cell r="J84"/>
        </row>
        <row r="85">
          <cell r="A85"/>
          <cell r="B85" t="str">
            <v>Net Debt/EBITDA</v>
          </cell>
          <cell r="C85">
            <v>4.7</v>
          </cell>
          <cell r="D85">
            <v>4.7</v>
          </cell>
          <cell r="E85">
            <v>5.9</v>
          </cell>
          <cell r="F85">
            <v>9.1</v>
          </cell>
          <cell r="G85"/>
          <cell r="H85"/>
          <cell r="I85"/>
          <cell r="J85"/>
        </row>
        <row r="86">
          <cell r="B86" t="str">
            <v>Return on Equity before Tax</v>
          </cell>
          <cell r="C86">
            <v>0.105</v>
          </cell>
          <cell r="D86">
            <v>0.104</v>
          </cell>
          <cell r="E86">
            <v>8.5999999999999993E-2</v>
          </cell>
          <cell r="F86">
            <v>5.5E-2</v>
          </cell>
          <cell r="G86"/>
          <cell r="H86"/>
          <cell r="I86"/>
          <cell r="J86"/>
        </row>
        <row r="87">
          <cell r="A87" t="str">
            <v>Depreciation and amortization in % of sales</v>
          </cell>
          <cell r="B87" t="str">
            <v>D+A in % of sales</v>
          </cell>
          <cell r="C87">
            <v>4.2000000000000003E-2</v>
          </cell>
          <cell r="D87">
            <v>4.2000000000000003E-2</v>
          </cell>
          <cell r="E87">
            <v>4.2000000000000003E-2</v>
          </cell>
          <cell r="F87">
            <v>4.2000000000000003E-2</v>
          </cell>
          <cell r="G87"/>
          <cell r="H87"/>
          <cell r="I87"/>
          <cell r="J87"/>
        </row>
        <row r="88">
          <cell r="A88"/>
          <cell r="B88">
            <v>0</v>
          </cell>
          <cell r="C88">
            <v>0</v>
          </cell>
          <cell r="D88">
            <v>0</v>
          </cell>
          <cell r="E88">
            <v>0</v>
          </cell>
          <cell r="F88">
            <v>0</v>
          </cell>
          <cell r="G88"/>
          <cell r="H88"/>
          <cell r="I88"/>
          <cell r="J88"/>
        </row>
        <row r="89">
          <cell r="B89" t="str">
            <v>number of</v>
          </cell>
          <cell r="C89">
            <v>0</v>
          </cell>
          <cell r="D89">
            <v>0</v>
          </cell>
          <cell r="E89">
            <v>0</v>
          </cell>
          <cell r="F89">
            <v>0</v>
          </cell>
          <cell r="G89"/>
          <cell r="H89"/>
          <cell r="I89"/>
          <cell r="J89"/>
        </row>
        <row r="90">
          <cell r="A90"/>
          <cell r="B90" t="str">
            <v>patients</v>
          </cell>
          <cell r="C90">
            <v>0</v>
          </cell>
          <cell r="D90">
            <v>0</v>
          </cell>
          <cell r="E90">
            <v>0</v>
          </cell>
          <cell r="F90">
            <v>0</v>
          </cell>
          <cell r="G90"/>
          <cell r="H90"/>
          <cell r="I90"/>
          <cell r="J90"/>
        </row>
        <row r="91">
          <cell r="B91" t="str">
            <v>clinics</v>
          </cell>
          <cell r="C91">
            <v>146</v>
          </cell>
          <cell r="D91">
            <v>146</v>
          </cell>
          <cell r="E91">
            <v>0</v>
          </cell>
          <cell r="F91">
            <v>0</v>
          </cell>
          <cell r="G91"/>
          <cell r="H91"/>
          <cell r="I91"/>
          <cell r="J91"/>
        </row>
        <row r="93">
          <cell r="A93" t="str">
            <v>thereof contribution to consolidated sales</v>
          </cell>
          <cell r="B93" t="str">
            <v>Net Sales to 3rd parties &amp; non-cons.</v>
          </cell>
          <cell r="C93">
            <v>2926</v>
          </cell>
          <cell r="D93">
            <v>5844</v>
          </cell>
          <cell r="E93">
            <v>5844</v>
          </cell>
          <cell r="F93">
            <v>5844</v>
          </cell>
          <cell r="G93"/>
          <cell r="H93">
            <v>2918</v>
          </cell>
          <cell r="I93" t="str">
            <v>-</v>
          </cell>
          <cell r="J93" t="str">
            <v>-</v>
          </cell>
        </row>
      </sheetData>
      <sheetData sheetId="9">
        <row r="10">
          <cell r="A10"/>
          <cell r="B10"/>
          <cell r="C10" t="str">
            <v>Q1</v>
          </cell>
          <cell r="D10" t="str">
            <v>H1</v>
          </cell>
          <cell r="E10" t="str">
            <v>Q1-3</v>
          </cell>
          <cell r="F10" t="str">
            <v>Q1-4</v>
          </cell>
          <cell r="G10"/>
          <cell r="H10" t="str">
            <v>Q2</v>
          </cell>
          <cell r="I10" t="str">
            <v>Q3</v>
          </cell>
          <cell r="J10" t="str">
            <v>Q4</v>
          </cell>
        </row>
        <row r="11">
          <cell r="A11"/>
          <cell r="C11"/>
          <cell r="D11"/>
          <cell r="E11"/>
          <cell r="F11"/>
          <cell r="G11"/>
          <cell r="H11"/>
          <cell r="I11"/>
          <cell r="J11"/>
        </row>
        <row r="12">
          <cell r="A12" t="str">
            <v>Sales</v>
          </cell>
          <cell r="B12" t="str">
            <v>Sales</v>
          </cell>
          <cell r="C12">
            <v>513</v>
          </cell>
          <cell r="D12">
            <v>1075</v>
          </cell>
          <cell r="E12">
            <v>1075</v>
          </cell>
          <cell r="F12">
            <v>1075</v>
          </cell>
          <cell r="G12"/>
          <cell r="H12">
            <v>562</v>
          </cell>
          <cell r="I12" t="str">
            <v>-</v>
          </cell>
          <cell r="J12" t="str">
            <v>-</v>
          </cell>
        </row>
        <row r="13">
          <cell r="A13"/>
          <cell r="B13">
            <v>0</v>
          </cell>
          <cell r="C13">
            <v>0</v>
          </cell>
          <cell r="D13">
            <v>0</v>
          </cell>
          <cell r="E13">
            <v>0</v>
          </cell>
          <cell r="F13">
            <v>0</v>
          </cell>
          <cell r="G13"/>
          <cell r="H13"/>
          <cell r="I13"/>
          <cell r="J13"/>
        </row>
        <row r="14">
          <cell r="A14"/>
          <cell r="B14" t="str">
            <v>Sales of Projects</v>
          </cell>
          <cell r="C14">
            <v>108</v>
          </cell>
          <cell r="D14">
            <v>253</v>
          </cell>
          <cell r="E14">
            <v>384</v>
          </cell>
          <cell r="F14">
            <v>717</v>
          </cell>
          <cell r="G14"/>
          <cell r="H14"/>
          <cell r="I14"/>
          <cell r="J14"/>
        </row>
        <row r="15">
          <cell r="A15"/>
          <cell r="B15" t="str">
            <v>Sales of Services</v>
          </cell>
          <cell r="C15">
            <v>405</v>
          </cell>
          <cell r="D15">
            <v>822</v>
          </cell>
          <cell r="E15">
            <v>1165</v>
          </cell>
          <cell r="F15">
            <v>1580</v>
          </cell>
          <cell r="G15"/>
          <cell r="H15"/>
          <cell r="I15"/>
          <cell r="J15"/>
        </row>
        <row r="16">
          <cell r="A16"/>
          <cell r="B16">
            <v>0</v>
          </cell>
          <cell r="C16">
            <v>0</v>
          </cell>
          <cell r="D16">
            <v>0</v>
          </cell>
          <cell r="E16">
            <v>0</v>
          </cell>
          <cell r="F16">
            <v>0</v>
          </cell>
          <cell r="G16"/>
          <cell r="H16"/>
          <cell r="I16"/>
          <cell r="J16"/>
        </row>
        <row r="17">
          <cell r="B17" t="str">
            <v>COGS</v>
          </cell>
          <cell r="C17">
            <v>-468</v>
          </cell>
          <cell r="D17">
            <v>-980</v>
          </cell>
          <cell r="E17">
            <v>-980</v>
          </cell>
          <cell r="F17">
            <v>-980</v>
          </cell>
          <cell r="G17"/>
          <cell r="H17"/>
          <cell r="I17"/>
          <cell r="J17"/>
        </row>
        <row r="18">
          <cell r="B18" t="str">
            <v>COGS in % of sales</v>
          </cell>
          <cell r="C18">
            <v>0.91200000000000003</v>
          </cell>
          <cell r="D18">
            <v>0.91200000000000003</v>
          </cell>
          <cell r="E18">
            <v>0.91200000000000003</v>
          </cell>
          <cell r="F18">
            <v>0.91200000000000003</v>
          </cell>
          <cell r="G18"/>
          <cell r="H18"/>
          <cell r="I18"/>
          <cell r="J18"/>
        </row>
        <row r="19">
          <cell r="B19">
            <v>0</v>
          </cell>
          <cell r="C19">
            <v>0</v>
          </cell>
          <cell r="D19">
            <v>0</v>
          </cell>
          <cell r="E19">
            <v>0</v>
          </cell>
          <cell r="F19">
            <v>0</v>
          </cell>
          <cell r="G19"/>
          <cell r="H19"/>
          <cell r="I19"/>
          <cell r="J19"/>
        </row>
        <row r="20">
          <cell r="A20"/>
          <cell r="B20" t="str">
            <v>Gross Profit</v>
          </cell>
          <cell r="C20">
            <v>45</v>
          </cell>
          <cell r="D20">
            <v>95</v>
          </cell>
          <cell r="E20">
            <v>95</v>
          </cell>
          <cell r="F20">
            <v>95</v>
          </cell>
          <cell r="G20"/>
          <cell r="H20"/>
          <cell r="I20"/>
          <cell r="J20"/>
        </row>
        <row r="21">
          <cell r="B21" t="str">
            <v>Gross Margin (%)</v>
          </cell>
          <cell r="C21">
            <v>8.7999999999999995E-2</v>
          </cell>
          <cell r="D21">
            <v>8.7999999999999995E-2</v>
          </cell>
          <cell r="E21">
            <v>8.7999999999999995E-2</v>
          </cell>
          <cell r="F21">
            <v>8.7999999999999995E-2</v>
          </cell>
          <cell r="G21"/>
          <cell r="H21"/>
          <cell r="I21"/>
          <cell r="J21"/>
        </row>
        <row r="22">
          <cell r="B22" t="str">
            <v>SG&amp;A (excl. R&amp;D/incl. other gains/losses)</v>
          </cell>
          <cell r="C22">
            <v>-37</v>
          </cell>
          <cell r="D22">
            <v>-76</v>
          </cell>
          <cell r="E22">
            <v>-83</v>
          </cell>
          <cell r="F22">
            <v>-83</v>
          </cell>
          <cell r="G22"/>
          <cell r="H22"/>
          <cell r="I22"/>
          <cell r="J22"/>
        </row>
        <row r="23">
          <cell r="B23" t="str">
            <v>SG&amp;A in % of sales</v>
          </cell>
          <cell r="C23">
            <v>7.1999999999999995E-2</v>
          </cell>
          <cell r="D23">
            <v>7.0999999999999994E-2</v>
          </cell>
          <cell r="E23">
            <v>7.6999999999999999E-2</v>
          </cell>
          <cell r="F23">
            <v>7.6999999999999999E-2</v>
          </cell>
          <cell r="G23"/>
          <cell r="H23"/>
          <cell r="I23"/>
          <cell r="J23"/>
        </row>
        <row r="24">
          <cell r="A24" t="str">
            <v>Research and development expenses</v>
          </cell>
          <cell r="B24" t="str">
            <v>R&amp;D</v>
          </cell>
          <cell r="C24" t="str">
            <v>-</v>
          </cell>
          <cell r="D24" t="str">
            <v>-</v>
          </cell>
          <cell r="E24" t="str">
            <v>-</v>
          </cell>
          <cell r="F24" t="str">
            <v>-</v>
          </cell>
          <cell r="G24"/>
          <cell r="H24" t="str">
            <v>-</v>
          </cell>
          <cell r="I24" t="str">
            <v>-</v>
          </cell>
          <cell r="J24" t="str">
            <v>-</v>
          </cell>
        </row>
        <row r="25">
          <cell r="B25" t="str">
            <v>R&amp;D in % of sales</v>
          </cell>
          <cell r="C25">
            <v>0</v>
          </cell>
          <cell r="D25">
            <v>0</v>
          </cell>
          <cell r="E25">
            <v>0</v>
          </cell>
          <cell r="F25">
            <v>0</v>
          </cell>
          <cell r="G25"/>
          <cell r="H25"/>
          <cell r="I25"/>
          <cell r="J25"/>
        </row>
        <row r="26">
          <cell r="B26">
            <v>0</v>
          </cell>
          <cell r="C26">
            <v>0</v>
          </cell>
          <cell r="D26">
            <v>0</v>
          </cell>
          <cell r="E26">
            <v>0</v>
          </cell>
          <cell r="F26">
            <v>0</v>
          </cell>
          <cell r="G26"/>
          <cell r="H26"/>
          <cell r="I26"/>
          <cell r="J26"/>
        </row>
        <row r="27">
          <cell r="A27" t="str">
            <v>EBITDA</v>
          </cell>
          <cell r="B27" t="str">
            <v>EBITDA</v>
          </cell>
          <cell r="C27">
            <v>32</v>
          </cell>
          <cell r="D27">
            <v>67</v>
          </cell>
          <cell r="E27">
            <v>59</v>
          </cell>
          <cell r="F27">
            <v>59</v>
          </cell>
          <cell r="G27"/>
          <cell r="H27">
            <v>35</v>
          </cell>
          <cell r="I27" t="str">
            <v>-</v>
          </cell>
          <cell r="J27" t="str">
            <v>-</v>
          </cell>
        </row>
        <row r="28">
          <cell r="A28" t="str">
            <v>EBITDA margin</v>
          </cell>
          <cell r="B28" t="str">
            <v>EBITDA-Margin (%)</v>
          </cell>
          <cell r="C28">
            <v>6.2E-2</v>
          </cell>
          <cell r="D28">
            <v>6.2E-2</v>
          </cell>
          <cell r="E28">
            <v>5.5E-2</v>
          </cell>
          <cell r="F28">
            <v>5.5E-2</v>
          </cell>
          <cell r="G28"/>
          <cell r="H28"/>
          <cell r="I28"/>
          <cell r="J28"/>
        </row>
        <row r="29">
          <cell r="A29" t="str">
            <v>Depreciation and amortization</v>
          </cell>
          <cell r="B29" t="str">
            <v>Depreciation / Amortization</v>
          </cell>
          <cell r="C29">
            <v>-24</v>
          </cell>
          <cell r="D29">
            <v>-48</v>
          </cell>
          <cell r="E29">
            <v>-47</v>
          </cell>
          <cell r="F29">
            <v>-47</v>
          </cell>
          <cell r="G29"/>
          <cell r="H29">
            <v>-24</v>
          </cell>
          <cell r="I29" t="str">
            <v>-</v>
          </cell>
          <cell r="J29" t="str">
            <v>-</v>
          </cell>
        </row>
        <row r="30">
          <cell r="B30" t="str">
            <v xml:space="preserve">   thereof Amortization</v>
          </cell>
          <cell r="C30">
            <v>-2</v>
          </cell>
          <cell r="D30">
            <v>-3</v>
          </cell>
          <cell r="E30">
            <v>-3</v>
          </cell>
          <cell r="F30">
            <v>-3</v>
          </cell>
          <cell r="G30"/>
          <cell r="H30"/>
          <cell r="I30"/>
          <cell r="J30"/>
        </row>
        <row r="31">
          <cell r="B31">
            <v>0</v>
          </cell>
          <cell r="C31">
            <v>0</v>
          </cell>
          <cell r="D31">
            <v>0</v>
          </cell>
          <cell r="E31">
            <v>0</v>
          </cell>
          <cell r="F31">
            <v>0</v>
          </cell>
          <cell r="G31"/>
          <cell r="H31"/>
          <cell r="I31"/>
          <cell r="J31"/>
        </row>
        <row r="32">
          <cell r="A32" t="str">
            <v>EBIT</v>
          </cell>
          <cell r="B32" t="str">
            <v>EBIT</v>
          </cell>
          <cell r="C32">
            <v>8</v>
          </cell>
          <cell r="D32">
            <v>19</v>
          </cell>
          <cell r="E32">
            <v>12</v>
          </cell>
          <cell r="F32">
            <v>12</v>
          </cell>
          <cell r="G32"/>
          <cell r="H32">
            <v>11</v>
          </cell>
          <cell r="I32" t="str">
            <v>-</v>
          </cell>
          <cell r="J32" t="str">
            <v>-</v>
          </cell>
        </row>
        <row r="33">
          <cell r="A33" t="str">
            <v>EBIT margin</v>
          </cell>
          <cell r="B33" t="str">
            <v>EBIT-Margin (%)</v>
          </cell>
          <cell r="C33">
            <v>1.6E-2</v>
          </cell>
          <cell r="D33">
            <v>1.7999999999999999E-2</v>
          </cell>
          <cell r="E33">
            <v>1.0999999999999999E-2</v>
          </cell>
          <cell r="F33">
            <v>1.0999999999999999E-2</v>
          </cell>
          <cell r="G33"/>
          <cell r="H33"/>
          <cell r="I33"/>
          <cell r="J33"/>
        </row>
        <row r="34">
          <cell r="B34">
            <v>0</v>
          </cell>
          <cell r="C34">
            <v>0</v>
          </cell>
          <cell r="D34">
            <v>0</v>
          </cell>
          <cell r="E34">
            <v>0</v>
          </cell>
          <cell r="F34">
            <v>0</v>
          </cell>
          <cell r="G34"/>
          <cell r="H34"/>
          <cell r="I34"/>
          <cell r="J34"/>
        </row>
        <row r="35">
          <cell r="B35" t="str">
            <v>EBIT of Projects</v>
          </cell>
          <cell r="C35">
            <v>-8</v>
          </cell>
          <cell r="D35">
            <v>-21</v>
          </cell>
          <cell r="E35">
            <v>-25</v>
          </cell>
          <cell r="F35">
            <v>-13</v>
          </cell>
          <cell r="G35"/>
          <cell r="H35"/>
          <cell r="I35"/>
          <cell r="J35"/>
        </row>
        <row r="36">
          <cell r="B36" t="str">
            <v>EBIT-Margin of Projects (%)</v>
          </cell>
          <cell r="C36">
            <v>-7.3999999999999996E-2</v>
          </cell>
          <cell r="D36">
            <v>-8.3000000000000004E-2</v>
          </cell>
          <cell r="E36">
            <v>-6.5000000000000002E-2</v>
          </cell>
          <cell r="F36">
            <v>-1.7999999999999999E-2</v>
          </cell>
          <cell r="G36"/>
          <cell r="H36"/>
          <cell r="I36"/>
          <cell r="J36"/>
        </row>
        <row r="37">
          <cell r="B37" t="str">
            <v>EBIT of Services</v>
          </cell>
          <cell r="C37">
            <v>16</v>
          </cell>
          <cell r="D37">
            <v>40</v>
          </cell>
          <cell r="E37">
            <v>60</v>
          </cell>
          <cell r="F37">
            <v>114</v>
          </cell>
          <cell r="G37"/>
          <cell r="H37"/>
          <cell r="I37"/>
          <cell r="J37"/>
        </row>
        <row r="38">
          <cell r="B38" t="str">
            <v>EBIT-Margin of Services (%)</v>
          </cell>
          <cell r="C38">
            <v>0.04</v>
          </cell>
          <cell r="D38">
            <v>4.9000000000000002E-2</v>
          </cell>
          <cell r="E38">
            <v>5.1999999999999998E-2</v>
          </cell>
          <cell r="F38">
            <v>7.1999999999999995E-2</v>
          </cell>
          <cell r="G38"/>
          <cell r="H38"/>
          <cell r="I38"/>
          <cell r="J38"/>
        </row>
        <row r="39">
          <cell r="B39">
            <v>0</v>
          </cell>
          <cell r="C39">
            <v>0</v>
          </cell>
          <cell r="D39">
            <v>0</v>
          </cell>
          <cell r="E39">
            <v>0</v>
          </cell>
          <cell r="F39">
            <v>0</v>
          </cell>
          <cell r="G39"/>
          <cell r="H39"/>
          <cell r="I39"/>
          <cell r="J39"/>
        </row>
        <row r="40">
          <cell r="A40" t="str">
            <v>Net interest</v>
          </cell>
          <cell r="B40" t="str">
            <v>Interest</v>
          </cell>
          <cell r="C40">
            <v>-2</v>
          </cell>
          <cell r="D40">
            <v>-3</v>
          </cell>
          <cell r="E40">
            <v>-3</v>
          </cell>
          <cell r="F40">
            <v>-3</v>
          </cell>
          <cell r="G40"/>
          <cell r="H40">
            <v>-1</v>
          </cell>
          <cell r="I40" t="str">
            <v>-</v>
          </cell>
          <cell r="J40" t="str">
            <v>-</v>
          </cell>
        </row>
        <row r="41">
          <cell r="B41">
            <v>0</v>
          </cell>
          <cell r="C41">
            <v>0</v>
          </cell>
          <cell r="D41">
            <v>0</v>
          </cell>
          <cell r="E41">
            <v>0</v>
          </cell>
          <cell r="F41">
            <v>0</v>
          </cell>
          <cell r="G41"/>
          <cell r="H41"/>
          <cell r="I41"/>
          <cell r="J41"/>
        </row>
        <row r="42">
          <cell r="A42"/>
          <cell r="B42" t="str">
            <v>EBT</v>
          </cell>
          <cell r="C42">
            <v>6</v>
          </cell>
          <cell r="D42">
            <v>16</v>
          </cell>
          <cell r="E42">
            <v>9</v>
          </cell>
          <cell r="F42">
            <v>9</v>
          </cell>
          <cell r="G42"/>
          <cell r="H42"/>
          <cell r="I42"/>
          <cell r="J42"/>
        </row>
        <row r="43">
          <cell r="A43"/>
          <cell r="B43" t="str">
            <v>Check EBT (+/-1 €m rounding okay)</v>
          </cell>
          <cell r="C43">
            <v>5</v>
          </cell>
          <cell r="D43">
            <v>8</v>
          </cell>
          <cell r="E43">
            <v>8</v>
          </cell>
          <cell r="F43">
            <v>8</v>
          </cell>
          <cell r="G43"/>
          <cell r="H43"/>
          <cell r="I43"/>
          <cell r="J43"/>
        </row>
        <row r="44">
          <cell r="A44" t="str">
            <v>Income taxes</v>
          </cell>
          <cell r="B44" t="str">
            <v>Tax</v>
          </cell>
          <cell r="C44">
            <v>-1</v>
          </cell>
          <cell r="D44">
            <v>-4</v>
          </cell>
          <cell r="E44">
            <v>-2</v>
          </cell>
          <cell r="F44">
            <v>-2</v>
          </cell>
          <cell r="G44"/>
          <cell r="H44">
            <v>-3</v>
          </cell>
          <cell r="I44" t="str">
            <v>-</v>
          </cell>
          <cell r="J44" t="str">
            <v>-</v>
          </cell>
        </row>
        <row r="45">
          <cell r="B45" t="str">
            <v>Tax-Rate (%)</v>
          </cell>
          <cell r="C45">
            <v>0.246</v>
          </cell>
          <cell r="D45">
            <v>0.25600000000000001</v>
          </cell>
          <cell r="E45">
            <v>0.25600000000000001</v>
          </cell>
          <cell r="F45">
            <v>0.25600000000000001</v>
          </cell>
          <cell r="G45"/>
          <cell r="H45"/>
          <cell r="I45"/>
          <cell r="J45"/>
        </row>
        <row r="46">
          <cell r="B46" t="str">
            <v>Noncontrolling Interest</v>
          </cell>
          <cell r="C46">
            <v>-1</v>
          </cell>
          <cell r="D46">
            <v>-2</v>
          </cell>
          <cell r="E46">
            <v>-2</v>
          </cell>
          <cell r="F46">
            <v>-2</v>
          </cell>
          <cell r="G46"/>
          <cell r="H46"/>
          <cell r="I46"/>
          <cell r="J46"/>
        </row>
        <row r="47">
          <cell r="B47">
            <v>0</v>
          </cell>
          <cell r="C47">
            <v>0</v>
          </cell>
          <cell r="D47">
            <v>0</v>
          </cell>
          <cell r="E47">
            <v>0</v>
          </cell>
          <cell r="F47">
            <v>0</v>
          </cell>
          <cell r="G47"/>
          <cell r="H47"/>
          <cell r="I47"/>
          <cell r="J47"/>
        </row>
        <row r="48">
          <cell r="A48" t="str">
            <v>Net income attributable to shareholders of Fresenius SE &amp; Co. KGaA</v>
          </cell>
          <cell r="B48" t="str">
            <v>EAT</v>
          </cell>
          <cell r="C48">
            <v>4</v>
          </cell>
          <cell r="D48">
            <v>10</v>
          </cell>
          <cell r="E48">
            <v>5</v>
          </cell>
          <cell r="F48">
            <v>5</v>
          </cell>
          <cell r="G48"/>
          <cell r="H48">
            <v>6</v>
          </cell>
          <cell r="I48" t="str">
            <v>-</v>
          </cell>
          <cell r="J48" t="str">
            <v>-</v>
          </cell>
        </row>
        <row r="49">
          <cell r="A49"/>
          <cell r="B49">
            <v>0</v>
          </cell>
          <cell r="C49">
            <v>0</v>
          </cell>
          <cell r="D49">
            <v>0</v>
          </cell>
          <cell r="E49">
            <v>0</v>
          </cell>
          <cell r="F49">
            <v>0</v>
          </cell>
          <cell r="G49"/>
          <cell r="H49"/>
          <cell r="I49"/>
          <cell r="J49"/>
        </row>
        <row r="50">
          <cell r="B50">
            <v>0</v>
          </cell>
          <cell r="C50">
            <v>0</v>
          </cell>
          <cell r="D50">
            <v>0</v>
          </cell>
          <cell r="E50">
            <v>0</v>
          </cell>
          <cell r="F50">
            <v>0</v>
          </cell>
          <cell r="G50"/>
          <cell r="H50"/>
          <cell r="I50"/>
          <cell r="J50"/>
        </row>
        <row r="51">
          <cell r="B51" t="str">
            <v>Income from Joint Ventures</v>
          </cell>
          <cell r="C51">
            <v>0</v>
          </cell>
          <cell r="D51">
            <v>0</v>
          </cell>
          <cell r="E51">
            <v>0</v>
          </cell>
          <cell r="F51">
            <v>0</v>
          </cell>
          <cell r="G51"/>
          <cell r="H51"/>
          <cell r="I51"/>
          <cell r="J51"/>
        </row>
        <row r="52">
          <cell r="A52" t="str">
            <v>Capital expenditure</v>
          </cell>
          <cell r="B52" t="str">
            <v>CAPEX, gross</v>
          </cell>
          <cell r="C52">
            <v>12</v>
          </cell>
          <cell r="D52">
            <v>20</v>
          </cell>
          <cell r="E52">
            <v>20</v>
          </cell>
          <cell r="F52">
            <v>20</v>
          </cell>
          <cell r="G52"/>
          <cell r="H52">
            <v>8</v>
          </cell>
          <cell r="I52" t="str">
            <v>-</v>
          </cell>
          <cell r="J52" t="str">
            <v>-</v>
          </cell>
        </row>
        <row r="53">
          <cell r="A53" t="str">
            <v>Acquisitions</v>
          </cell>
          <cell r="B53" t="str">
            <v>Acquisitions, gross</v>
          </cell>
          <cell r="C53">
            <v>6</v>
          </cell>
          <cell r="D53">
            <v>6</v>
          </cell>
          <cell r="E53">
            <v>6</v>
          </cell>
          <cell r="F53">
            <v>6</v>
          </cell>
          <cell r="G53"/>
          <cell r="H53" t="str">
            <v>-</v>
          </cell>
          <cell r="I53" t="str">
            <v>-</v>
          </cell>
          <cell r="J53" t="str">
            <v>-</v>
          </cell>
        </row>
        <row r="54">
          <cell r="B54">
            <v>0</v>
          </cell>
          <cell r="C54">
            <v>0</v>
          </cell>
          <cell r="D54">
            <v>0</v>
          </cell>
          <cell r="E54">
            <v>0</v>
          </cell>
          <cell r="F54">
            <v>0</v>
          </cell>
          <cell r="G54"/>
          <cell r="H54"/>
          <cell r="I54"/>
          <cell r="J54"/>
        </row>
        <row r="55">
          <cell r="A55"/>
          <cell r="B55" t="str">
            <v>Cash Flow</v>
          </cell>
          <cell r="C55">
            <v>29</v>
          </cell>
          <cell r="D55">
            <v>60</v>
          </cell>
          <cell r="E55">
            <v>54</v>
          </cell>
          <cell r="F55">
            <v>54</v>
          </cell>
          <cell r="G55"/>
          <cell r="H55"/>
          <cell r="I55"/>
          <cell r="J55"/>
        </row>
        <row r="56">
          <cell r="A56"/>
          <cell r="B56" t="str">
            <v>Check Cash Flow (+/-1 €m rounding okay)</v>
          </cell>
          <cell r="C56">
            <v>28</v>
          </cell>
          <cell r="D56">
            <v>54</v>
          </cell>
          <cell r="E56">
            <v>54</v>
          </cell>
          <cell r="F56">
            <v>54</v>
          </cell>
          <cell r="G56"/>
          <cell r="H56"/>
          <cell r="I56"/>
          <cell r="J56"/>
        </row>
        <row r="57">
          <cell r="A57" t="str">
            <v>Operating cash flow</v>
          </cell>
          <cell r="B57" t="str">
            <v>Cash Flow from Operations</v>
          </cell>
          <cell r="C57">
            <v>-45</v>
          </cell>
          <cell r="D57">
            <v>-38</v>
          </cell>
          <cell r="E57">
            <v>-38</v>
          </cell>
          <cell r="F57">
            <v>-38</v>
          </cell>
          <cell r="G57"/>
          <cell r="H57">
            <v>7</v>
          </cell>
          <cell r="I57" t="str">
            <v>-</v>
          </cell>
          <cell r="J57" t="str">
            <v>-</v>
          </cell>
        </row>
        <row r="58">
          <cell r="A58" t="str">
            <v>Operating cash flow in % of sales</v>
          </cell>
          <cell r="B58" t="str">
            <v>Operating Cash Flow-Margin (%)</v>
          </cell>
          <cell r="C58">
            <v>-8.7999999999999995E-2</v>
          </cell>
          <cell r="D58">
            <v>-3.5000000000000003E-2</v>
          </cell>
          <cell r="E58">
            <v>-3.5000000000000003E-2</v>
          </cell>
          <cell r="F58">
            <v>-3.5000000000000003E-2</v>
          </cell>
          <cell r="G58"/>
          <cell r="H58"/>
          <cell r="I58"/>
          <cell r="J58"/>
        </row>
        <row r="59">
          <cell r="A59" t="str">
            <v>Cash flow before acquisitions and dividends</v>
          </cell>
          <cell r="B59" t="str">
            <v>Cash Flow bef. Acquisitions + Dividends</v>
          </cell>
          <cell r="C59">
            <v>-54</v>
          </cell>
          <cell r="D59">
            <v>-56</v>
          </cell>
          <cell r="E59">
            <v>-56</v>
          </cell>
          <cell r="F59">
            <v>-56</v>
          </cell>
          <cell r="G59"/>
          <cell r="H59">
            <v>-2</v>
          </cell>
          <cell r="I59" t="str">
            <v>-</v>
          </cell>
          <cell r="J59" t="str">
            <v>-</v>
          </cell>
        </row>
        <row r="60">
          <cell r="A60"/>
          <cell r="B60" t="str">
            <v>CF bef. Acquisitions + Dividends-Margin (%)</v>
          </cell>
          <cell r="C60">
            <v>-0.105</v>
          </cell>
          <cell r="D60">
            <v>-5.1999999999999998E-2</v>
          </cell>
          <cell r="E60">
            <v>-5.1999999999999998E-2</v>
          </cell>
          <cell r="F60">
            <v>-5.1999999999999998E-2</v>
          </cell>
          <cell r="G60"/>
          <cell r="H60"/>
          <cell r="I60"/>
          <cell r="J60"/>
        </row>
        <row r="61">
          <cell r="A61"/>
          <cell r="B61">
            <v>0</v>
          </cell>
          <cell r="C61">
            <v>0</v>
          </cell>
          <cell r="D61">
            <v>0</v>
          </cell>
          <cell r="E61">
            <v>0</v>
          </cell>
          <cell r="F61">
            <v>0</v>
          </cell>
          <cell r="G61"/>
          <cell r="H61"/>
          <cell r="I61"/>
          <cell r="J61"/>
        </row>
        <row r="62">
          <cell r="A62" t="str">
            <v>Research and development expenses</v>
          </cell>
          <cell r="B62" t="str">
            <v>R&amp;D (total)</v>
          </cell>
          <cell r="C62" t="str">
            <v>-</v>
          </cell>
          <cell r="D62" t="str">
            <v>-</v>
          </cell>
          <cell r="E62" t="str">
            <v>-</v>
          </cell>
          <cell r="F62" t="str">
            <v>-</v>
          </cell>
          <cell r="G62"/>
          <cell r="H62" t="str">
            <v>-</v>
          </cell>
          <cell r="I62" t="str">
            <v>-</v>
          </cell>
          <cell r="J62" t="str">
            <v>-</v>
          </cell>
        </row>
        <row r="63">
          <cell r="B63">
            <v>0</v>
          </cell>
          <cell r="C63">
            <v>0</v>
          </cell>
          <cell r="D63">
            <v>0</v>
          </cell>
          <cell r="E63">
            <v>0</v>
          </cell>
          <cell r="F63">
            <v>0</v>
          </cell>
          <cell r="G63"/>
          <cell r="H63"/>
          <cell r="I63"/>
          <cell r="J63"/>
        </row>
        <row r="64">
          <cell r="B64" t="str">
            <v>Order Intake</v>
          </cell>
          <cell r="C64">
            <v>263</v>
          </cell>
          <cell r="D64">
            <v>516</v>
          </cell>
          <cell r="E64">
            <v>516</v>
          </cell>
          <cell r="F64">
            <v>516</v>
          </cell>
          <cell r="G64"/>
          <cell r="H64"/>
          <cell r="I64"/>
          <cell r="J64"/>
        </row>
        <row r="65">
          <cell r="B65" t="str">
            <v>Order Backlog</v>
          </cell>
          <cell r="C65">
            <v>3626</v>
          </cell>
          <cell r="D65">
            <v>3732</v>
          </cell>
          <cell r="E65">
            <v>3732</v>
          </cell>
          <cell r="F65">
            <v>3732</v>
          </cell>
          <cell r="G65"/>
          <cell r="H65"/>
          <cell r="I65"/>
          <cell r="J65"/>
        </row>
        <row r="66">
          <cell r="B66">
            <v>0</v>
          </cell>
          <cell r="C66">
            <v>0</v>
          </cell>
          <cell r="D66">
            <v>0</v>
          </cell>
          <cell r="E66">
            <v>0</v>
          </cell>
          <cell r="F66">
            <v>0</v>
          </cell>
          <cell r="G66"/>
          <cell r="H66"/>
          <cell r="I66"/>
          <cell r="J66"/>
        </row>
        <row r="67">
          <cell r="A67" t="str">
            <v>Other operating liabilities1</v>
          </cell>
          <cell r="B67" t="str">
            <v xml:space="preserve">Operating Liabilities </v>
          </cell>
          <cell r="C67">
            <v>987</v>
          </cell>
          <cell r="D67">
            <v>1009</v>
          </cell>
          <cell r="E67">
            <v>1009</v>
          </cell>
          <cell r="F67">
            <v>1009</v>
          </cell>
          <cell r="G67"/>
          <cell r="H67"/>
          <cell r="I67"/>
          <cell r="J67"/>
        </row>
        <row r="68">
          <cell r="A68" t="str">
            <v>Total assets1</v>
          </cell>
          <cell r="B68" t="str">
            <v>Total Assets</v>
          </cell>
          <cell r="C68">
            <v>2871</v>
          </cell>
          <cell r="D68">
            <v>2906</v>
          </cell>
          <cell r="E68">
            <v>2906</v>
          </cell>
          <cell r="F68">
            <v>2906</v>
          </cell>
          <cell r="G68"/>
          <cell r="H68"/>
          <cell r="I68"/>
          <cell r="J68"/>
        </row>
        <row r="69">
          <cell r="A69" t="str">
            <v>Debt1</v>
          </cell>
          <cell r="B69" t="str">
            <v>Debt</v>
          </cell>
          <cell r="C69">
            <v>802</v>
          </cell>
          <cell r="D69">
            <v>830</v>
          </cell>
          <cell r="E69">
            <v>830</v>
          </cell>
          <cell r="F69">
            <v>830</v>
          </cell>
          <cell r="G69"/>
          <cell r="H69"/>
          <cell r="I69"/>
          <cell r="J69"/>
        </row>
        <row r="70">
          <cell r="B70" t="str">
            <v>Cash</v>
          </cell>
          <cell r="C70">
            <v>61</v>
          </cell>
          <cell r="D70">
            <v>67</v>
          </cell>
          <cell r="E70">
            <v>67</v>
          </cell>
          <cell r="F70">
            <v>67</v>
          </cell>
          <cell r="G70"/>
          <cell r="H70"/>
          <cell r="I70"/>
          <cell r="J70"/>
        </row>
        <row r="71">
          <cell r="B71" t="str">
            <v>Loans to FSE from Cash Concentration</v>
          </cell>
          <cell r="C71">
            <v>42</v>
          </cell>
          <cell r="D71">
            <v>29</v>
          </cell>
          <cell r="E71">
            <v>29</v>
          </cell>
          <cell r="F71">
            <v>29</v>
          </cell>
          <cell r="G71"/>
          <cell r="H71"/>
          <cell r="I71"/>
          <cell r="J71"/>
        </row>
        <row r="72">
          <cell r="B72" t="str">
            <v>Net Debt</v>
          </cell>
          <cell r="C72">
            <v>699</v>
          </cell>
          <cell r="D72">
            <v>734</v>
          </cell>
          <cell r="E72">
            <v>734</v>
          </cell>
          <cell r="F72">
            <v>734</v>
          </cell>
          <cell r="G72"/>
          <cell r="H72"/>
          <cell r="I72"/>
          <cell r="J72"/>
        </row>
        <row r="73">
          <cell r="A73" t="str">
            <v>Employees (per capita on balance sheet date)1</v>
          </cell>
          <cell r="B73" t="str">
            <v>Headcount</v>
          </cell>
          <cell r="C73">
            <v>19511</v>
          </cell>
          <cell r="D73">
            <v>19781</v>
          </cell>
          <cell r="E73">
            <v>19781</v>
          </cell>
          <cell r="F73">
            <v>19781</v>
          </cell>
          <cell r="G73"/>
          <cell r="H73"/>
          <cell r="I73"/>
          <cell r="J73"/>
        </row>
        <row r="74">
          <cell r="B74">
            <v>0</v>
          </cell>
          <cell r="C74">
            <v>0</v>
          </cell>
          <cell r="D74">
            <v>0</v>
          </cell>
          <cell r="E74">
            <v>0</v>
          </cell>
          <cell r="F74">
            <v>0</v>
          </cell>
          <cell r="G74"/>
          <cell r="H74"/>
          <cell r="I74"/>
          <cell r="J74"/>
        </row>
        <row r="75">
          <cell r="A75" t="str">
            <v>ROOA1</v>
          </cell>
          <cell r="B75" t="str">
            <v>ROOA (in %)</v>
          </cell>
          <cell r="C75">
            <v>4.7E-2</v>
          </cell>
          <cell r="D75">
            <v>4.3999999999999997E-2</v>
          </cell>
          <cell r="E75">
            <v>3.2000000000000001E-2</v>
          </cell>
          <cell r="F75">
            <v>5.0000000000000001E-3</v>
          </cell>
          <cell r="G75"/>
          <cell r="H75"/>
          <cell r="I75"/>
          <cell r="J75"/>
        </row>
        <row r="76">
          <cell r="B76" t="str">
            <v>ROIC (in %)</v>
          </cell>
          <cell r="C76">
            <v>4.9000000000000002E-2</v>
          </cell>
          <cell r="D76">
            <v>4.5999999999999999E-2</v>
          </cell>
          <cell r="E76">
            <v>3.4000000000000002E-2</v>
          </cell>
          <cell r="F76">
            <v>5.0000000000000001E-3</v>
          </cell>
          <cell r="G76"/>
          <cell r="H76"/>
          <cell r="I76"/>
          <cell r="J76"/>
        </row>
        <row r="77">
          <cell r="B77" t="str">
            <v>DSO (days)</v>
          </cell>
          <cell r="C77">
            <v>102</v>
          </cell>
          <cell r="D77">
            <v>102</v>
          </cell>
          <cell r="E77">
            <v>154</v>
          </cell>
          <cell r="F77">
            <v>205</v>
          </cell>
          <cell r="G77"/>
          <cell r="H77"/>
          <cell r="I77"/>
          <cell r="J77"/>
        </row>
        <row r="78">
          <cell r="B78" t="str">
            <v>SOI (days)</v>
          </cell>
          <cell r="C78">
            <v>99</v>
          </cell>
          <cell r="D78">
            <v>95</v>
          </cell>
          <cell r="E78">
            <v>142</v>
          </cell>
          <cell r="F78">
            <v>189</v>
          </cell>
          <cell r="G78"/>
          <cell r="H78"/>
          <cell r="I78"/>
          <cell r="J78"/>
        </row>
        <row r="79">
          <cell r="B79" t="str">
            <v>Net Debt/EBITDA</v>
          </cell>
          <cell r="C79">
            <v>3.4</v>
          </cell>
          <cell r="D79">
            <v>3.6</v>
          </cell>
          <cell r="E79">
            <v>4.9000000000000004</v>
          </cell>
          <cell r="F79">
            <v>12.4</v>
          </cell>
          <cell r="G79"/>
          <cell r="H79"/>
          <cell r="I79"/>
          <cell r="J79"/>
        </row>
        <row r="80">
          <cell r="B80" t="str">
            <v>Return on Equity before Tax</v>
          </cell>
          <cell r="C80">
            <v>9.8000000000000004E-2</v>
          </cell>
          <cell r="D80">
            <v>9.4E-2</v>
          </cell>
          <cell r="E80">
            <v>6.9000000000000006E-2</v>
          </cell>
          <cell r="F80">
            <v>8.0000000000000002E-3</v>
          </cell>
          <cell r="G80"/>
          <cell r="H80"/>
          <cell r="I80"/>
          <cell r="J80"/>
        </row>
        <row r="81">
          <cell r="A81" t="str">
            <v>Depreciation and amortization in % of sales</v>
          </cell>
          <cell r="B81" t="str">
            <v>D+A in % of sales</v>
          </cell>
          <cell r="C81">
            <v>4.7E-2</v>
          </cell>
          <cell r="D81">
            <v>4.4999999999999998E-2</v>
          </cell>
          <cell r="E81">
            <v>4.3999999999999997E-2</v>
          </cell>
          <cell r="F81">
            <v>4.3999999999999997E-2</v>
          </cell>
          <cell r="G81"/>
          <cell r="H81"/>
          <cell r="I81"/>
          <cell r="J81"/>
        </row>
        <row r="82">
          <cell r="B82">
            <v>0</v>
          </cell>
          <cell r="C82">
            <v>0</v>
          </cell>
          <cell r="D82">
            <v>0</v>
          </cell>
          <cell r="E82">
            <v>0</v>
          </cell>
          <cell r="F82">
            <v>0</v>
          </cell>
          <cell r="G82"/>
          <cell r="H82"/>
          <cell r="I82"/>
          <cell r="J82"/>
        </row>
        <row r="83">
          <cell r="B83" t="str">
            <v>Key ratio according to VAMED calculation</v>
          </cell>
          <cell r="C83">
            <v>0</v>
          </cell>
          <cell r="D83">
            <v>0</v>
          </cell>
          <cell r="E83">
            <v>0</v>
          </cell>
          <cell r="F83">
            <v>0</v>
          </cell>
          <cell r="G83"/>
          <cell r="H83"/>
          <cell r="I83"/>
          <cell r="J83"/>
        </row>
        <row r="84">
          <cell r="B84">
            <v>0</v>
          </cell>
          <cell r="C84">
            <v>0</v>
          </cell>
          <cell r="D84">
            <v>0</v>
          </cell>
          <cell r="E84">
            <v>0</v>
          </cell>
          <cell r="F84">
            <v>0</v>
          </cell>
          <cell r="G84"/>
          <cell r="H84"/>
          <cell r="I84"/>
          <cell r="J84"/>
        </row>
        <row r="85">
          <cell r="B85" t="str">
            <v>DSO (days) LTM</v>
          </cell>
          <cell r="C85">
            <v>90</v>
          </cell>
          <cell r="D85">
            <v>94</v>
          </cell>
          <cell r="E85">
            <v>84</v>
          </cell>
          <cell r="F85">
            <v>87</v>
          </cell>
          <cell r="G85"/>
          <cell r="H85"/>
          <cell r="I85"/>
          <cell r="J85"/>
        </row>
        <row r="86">
          <cell r="A86" t="str">
            <v>thereof contribution to consolidated sales</v>
          </cell>
          <cell r="B86" t="str">
            <v>Net Sales to 3rd parties &amp; non-cons.</v>
          </cell>
          <cell r="C86">
            <v>431</v>
          </cell>
          <cell r="D86">
            <v>912</v>
          </cell>
          <cell r="E86">
            <v>912</v>
          </cell>
          <cell r="F86">
            <v>912</v>
          </cell>
          <cell r="G86"/>
          <cell r="H86">
            <v>481</v>
          </cell>
          <cell r="I86" t="str">
            <v>-</v>
          </cell>
          <cell r="J86" t="str">
            <v>-</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52"/>
  <sheetViews>
    <sheetView showGridLines="0" tabSelected="1" zoomScaleNormal="100" zoomScaleSheetLayoutView="115" workbookViewId="0"/>
  </sheetViews>
  <sheetFormatPr baseColWidth="10" defaultRowHeight="14.5" x14ac:dyDescent="0.35"/>
  <cols>
    <col min="2" max="2" width="74.81640625" customWidth="1"/>
    <col min="3" max="3" width="1.81640625" customWidth="1"/>
    <col min="4" max="4" width="13.7265625" bestFit="1" customWidth="1"/>
  </cols>
  <sheetData>
    <row r="9" spans="2:14" ht="15.5" x14ac:dyDescent="0.35">
      <c r="B9" s="3" t="s">
        <v>217</v>
      </c>
      <c r="H9" s="6"/>
      <c r="I9" s="6"/>
      <c r="J9" s="6"/>
      <c r="K9" s="6"/>
      <c r="L9" s="6"/>
      <c r="M9" s="6"/>
      <c r="N9" s="6"/>
    </row>
    <row r="10" spans="2:14" x14ac:dyDescent="0.35">
      <c r="H10" s="6"/>
      <c r="I10" s="6"/>
      <c r="J10" s="6"/>
      <c r="K10" s="6"/>
      <c r="L10" s="6"/>
      <c r="M10" s="6"/>
      <c r="N10" s="6"/>
    </row>
    <row r="11" spans="2:14" x14ac:dyDescent="0.35">
      <c r="B11" s="1" t="s">
        <v>91</v>
      </c>
      <c r="H11" s="7"/>
      <c r="I11" s="6"/>
      <c r="J11" s="6"/>
      <c r="K11" s="6"/>
      <c r="L11" s="6"/>
      <c r="M11" s="6"/>
      <c r="N11" s="6"/>
    </row>
    <row r="12" spans="2:14" x14ac:dyDescent="0.35">
      <c r="B12" s="2" t="s">
        <v>90</v>
      </c>
      <c r="H12" s="7"/>
      <c r="I12" s="6"/>
      <c r="J12" s="6"/>
      <c r="K12" s="6"/>
      <c r="L12" s="6"/>
      <c r="M12" s="6"/>
      <c r="N12" s="6"/>
    </row>
    <row r="13" spans="2:14" x14ac:dyDescent="0.35">
      <c r="B13" s="2" t="s">
        <v>153</v>
      </c>
      <c r="H13" s="7"/>
      <c r="I13" s="6"/>
      <c r="J13" s="6"/>
      <c r="K13" s="6"/>
      <c r="L13" s="6"/>
      <c r="M13" s="6"/>
      <c r="N13" s="6"/>
    </row>
    <row r="14" spans="2:14" x14ac:dyDescent="0.35">
      <c r="B14" s="2" t="s">
        <v>177</v>
      </c>
      <c r="H14" s="7"/>
      <c r="I14" s="6"/>
      <c r="J14" s="6"/>
      <c r="K14" s="6"/>
      <c r="L14" s="6"/>
      <c r="M14" s="6"/>
      <c r="N14" s="6"/>
    </row>
    <row r="15" spans="2:14" x14ac:dyDescent="0.35">
      <c r="B15" s="2" t="s">
        <v>178</v>
      </c>
      <c r="H15" s="7"/>
      <c r="I15" s="6"/>
      <c r="J15" s="6"/>
      <c r="K15" s="6"/>
      <c r="L15" s="6"/>
      <c r="M15" s="6"/>
      <c r="N15" s="6"/>
    </row>
    <row r="16" spans="2:14" x14ac:dyDescent="0.35">
      <c r="B16" s="2" t="s">
        <v>179</v>
      </c>
      <c r="H16" s="7"/>
      <c r="I16" s="6"/>
      <c r="J16" s="6"/>
      <c r="K16" s="6"/>
      <c r="L16" s="6"/>
      <c r="M16" s="6"/>
      <c r="N16" s="6"/>
    </row>
    <row r="17" spans="2:14" x14ac:dyDescent="0.35">
      <c r="B17" s="2" t="s">
        <v>180</v>
      </c>
      <c r="H17" s="7"/>
      <c r="I17" s="6"/>
      <c r="J17" s="6"/>
      <c r="K17" s="6"/>
      <c r="L17" s="6"/>
      <c r="M17" s="6"/>
      <c r="N17" s="6"/>
    </row>
    <row r="18" spans="2:14" x14ac:dyDescent="0.35">
      <c r="B18" s="2" t="s">
        <v>130</v>
      </c>
      <c r="H18" s="7"/>
      <c r="I18" s="6"/>
      <c r="J18" s="6"/>
      <c r="K18" s="6"/>
      <c r="L18" s="6"/>
      <c r="M18" s="6"/>
      <c r="N18" s="6"/>
    </row>
    <row r="19" spans="2:14" x14ac:dyDescent="0.35">
      <c r="B19" s="2" t="s">
        <v>75</v>
      </c>
      <c r="H19" s="8"/>
      <c r="I19" s="6"/>
      <c r="J19" s="6"/>
      <c r="K19" s="6"/>
      <c r="L19" s="6"/>
      <c r="M19" s="6"/>
      <c r="N19" s="6"/>
    </row>
    <row r="20" spans="2:14" x14ac:dyDescent="0.35">
      <c r="B20" s="2" t="s">
        <v>92</v>
      </c>
      <c r="H20" s="8"/>
      <c r="I20" s="6"/>
      <c r="J20" s="6"/>
      <c r="K20" s="6"/>
      <c r="L20" s="6"/>
      <c r="M20" s="6"/>
      <c r="N20" s="6"/>
    </row>
    <row r="21" spans="2:14" x14ac:dyDescent="0.35">
      <c r="B21" s="2" t="s">
        <v>93</v>
      </c>
      <c r="H21" s="6"/>
      <c r="I21" s="6"/>
      <c r="J21" s="6"/>
      <c r="K21" s="6"/>
      <c r="L21" s="6"/>
      <c r="M21" s="6"/>
      <c r="N21" s="6"/>
    </row>
    <row r="22" spans="2:14" x14ac:dyDescent="0.35">
      <c r="B22" s="2" t="s">
        <v>213</v>
      </c>
      <c r="H22" s="6"/>
      <c r="I22" s="6"/>
      <c r="J22" s="6"/>
      <c r="K22" s="6"/>
      <c r="L22" s="6"/>
      <c r="M22" s="6"/>
      <c r="N22" s="6"/>
    </row>
    <row r="23" spans="2:14" x14ac:dyDescent="0.35">
      <c r="B23" s="2" t="s">
        <v>214</v>
      </c>
      <c r="H23" s="6"/>
      <c r="I23" s="6"/>
      <c r="J23" s="6"/>
      <c r="K23" s="6"/>
      <c r="L23" s="6"/>
      <c r="M23" s="6"/>
      <c r="N23" s="6"/>
    </row>
    <row r="24" spans="2:14" x14ac:dyDescent="0.35">
      <c r="B24" s="2" t="s">
        <v>94</v>
      </c>
      <c r="H24" s="6"/>
      <c r="I24" s="6"/>
      <c r="J24" s="6"/>
      <c r="K24" s="6"/>
      <c r="L24" s="6"/>
      <c r="M24" s="6"/>
      <c r="N24" s="6"/>
    </row>
    <row r="25" spans="2:14" x14ac:dyDescent="0.35">
      <c r="B25" s="2" t="s">
        <v>95</v>
      </c>
      <c r="H25" s="6"/>
      <c r="I25" s="6"/>
      <c r="J25" s="6"/>
      <c r="K25" s="6"/>
      <c r="L25" s="6"/>
      <c r="M25" s="6"/>
      <c r="N25" s="6"/>
    </row>
    <row r="26" spans="2:14" x14ac:dyDescent="0.35">
      <c r="H26" s="6"/>
      <c r="I26" s="6"/>
      <c r="J26" s="6"/>
      <c r="K26" s="6"/>
      <c r="L26" s="6"/>
      <c r="M26" s="6"/>
      <c r="N26" s="6"/>
    </row>
    <row r="27" spans="2:14" x14ac:dyDescent="0.35">
      <c r="H27" s="6"/>
      <c r="I27" s="6"/>
      <c r="J27" s="6"/>
      <c r="K27" s="6"/>
      <c r="L27" s="6"/>
      <c r="M27" s="6"/>
      <c r="N27" s="6"/>
    </row>
    <row r="33" spans="2:2" ht="15.5" x14ac:dyDescent="0.35">
      <c r="B33" s="3" t="s">
        <v>61</v>
      </c>
    </row>
    <row r="34" spans="2:2" x14ac:dyDescent="0.35">
      <c r="B34" t="s">
        <v>62</v>
      </c>
    </row>
    <row r="35" spans="2:2" x14ac:dyDescent="0.35">
      <c r="B35" t="s">
        <v>115</v>
      </c>
    </row>
    <row r="36" spans="2:2" x14ac:dyDescent="0.35">
      <c r="B36" s="9" t="s">
        <v>64</v>
      </c>
    </row>
    <row r="37" spans="2:2" x14ac:dyDescent="0.35">
      <c r="B37" t="s">
        <v>63</v>
      </c>
    </row>
    <row r="50" spans="2:2" x14ac:dyDescent="0.35">
      <c r="B50" s="10" t="s">
        <v>59</v>
      </c>
    </row>
    <row r="51" spans="2:2" ht="70" customHeight="1" x14ac:dyDescent="0.35">
      <c r="B51" s="11" t="s">
        <v>60</v>
      </c>
    </row>
    <row r="52" spans="2:2" ht="20" x14ac:dyDescent="0.35">
      <c r="B52" s="11" t="s">
        <v>65</v>
      </c>
    </row>
  </sheetData>
  <hyperlinks>
    <hyperlink ref="B20" location="'balance sheet'!A1" display="Statement of Financial Position (IFRS, unaudited)" xr:uid="{00000000-0004-0000-0000-000000000000}"/>
    <hyperlink ref="B21" location="'cash flow'!A1" display="Statement of Cash Flow (IFRS, unaudited)" xr:uid="{00000000-0004-0000-0000-000001000000}"/>
    <hyperlink ref="B24" location="'Sales by business segment'!A1" display="Sales by business segment " xr:uid="{00000000-0004-0000-0000-000002000000}"/>
    <hyperlink ref="B11" location="Income!A1" display="Statement of Comprehensive Income " xr:uid="{00000000-0004-0000-0000-000003000000}"/>
    <hyperlink ref="B25" location="'Sales by region'!A1" display="Sales by region" xr:uid="{00000000-0004-0000-0000-000005000000}"/>
    <hyperlink ref="B12" location="'Reconciliation Group'!A1" display="Reconciliation Fresenius Group (Q1 2019, unaudited)" xr:uid="{00000000-0004-0000-0000-000006000000}"/>
    <hyperlink ref="B19" location="'Basis for guidance'!A1" display="Basis for guidance" xr:uid="{00000000-0004-0000-0000-000007000000}"/>
    <hyperlink ref="B22" location="'Segment Reporting Q3'!A1" display="Segment Reporting Q3" xr:uid="{E98DB300-8EFA-4223-B052-A6767836BA81}"/>
    <hyperlink ref="B18" location="'Covid-19-effects'!A1" display="Estimated Covid-19-effects" xr:uid="{F2ACC587-3447-456F-81C0-7E3169C644DC}"/>
    <hyperlink ref="B23" location="'Segment Reporting Q1-3'!A1" display="Segment Rporting Q1-3" xr:uid="{34CC35C6-F521-499D-9E72-D3DF92B97C88}"/>
    <hyperlink ref="B13" location="'Reconciliation FMC'!A1" display="Reconciliation Fresenius Medical Care" xr:uid="{396B2698-D02A-40A6-867C-F188556609B9}"/>
    <hyperlink ref="B14" location="'Reconciliation Kabi'!A1" display="Reconciliation Kabi" xr:uid="{AD860A66-77C2-4AAA-A880-9B7FBB13A544}"/>
    <hyperlink ref="B15" location="'Reconciliation Helios'!A1" display="Reconciliation Helios" xr:uid="{F983740E-F493-4879-9DC8-D2AF4F4D74DA}"/>
    <hyperlink ref="B16" location="'Reconciliation Vamed'!A1" display="Reconciliation Vamed" xr:uid="{64D5D421-01BE-49A4-8560-E34871218CD5}"/>
    <hyperlink ref="B17" location="'Reconciliation Corporate'!A1" display="Reconciliation Corporate" xr:uid="{2D71EDFD-5E02-48EB-92E8-40871C581E64}"/>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2816A-1924-4542-9B5C-CC377CAE485E}">
  <dimension ref="A1:K18"/>
  <sheetViews>
    <sheetView showGridLines="0" zoomScaleNormal="100" workbookViewId="0">
      <selection sqref="A1:B1"/>
    </sheetView>
  </sheetViews>
  <sheetFormatPr baseColWidth="10" defaultColWidth="11.453125" defaultRowHeight="14.5" x14ac:dyDescent="0.35"/>
  <cols>
    <col min="1" max="1" width="1.7265625" customWidth="1"/>
    <col min="2" max="2" width="64.453125" bestFit="1" customWidth="1"/>
    <col min="3" max="3" width="18.26953125" bestFit="1" customWidth="1"/>
    <col min="5" max="5" width="25.54296875" bestFit="1" customWidth="1"/>
    <col min="7" max="7" width="16.54296875" bestFit="1" customWidth="1"/>
    <col min="9" max="9" width="18.26953125" bestFit="1" customWidth="1"/>
    <col min="11" max="11" width="25.54296875" bestFit="1" customWidth="1"/>
    <col min="13" max="13" width="16.54296875" bestFit="1" customWidth="1"/>
  </cols>
  <sheetData>
    <row r="1" spans="1:11" x14ac:dyDescent="0.35">
      <c r="A1" s="549" t="s">
        <v>28</v>
      </c>
      <c r="B1" s="549"/>
    </row>
    <row r="2" spans="1:11" x14ac:dyDescent="0.35">
      <c r="A2" s="453" t="s">
        <v>163</v>
      </c>
      <c r="E2" s="17"/>
    </row>
    <row r="3" spans="1:11" x14ac:dyDescent="0.35">
      <c r="A3" s="453" t="s">
        <v>162</v>
      </c>
      <c r="E3" s="17"/>
    </row>
    <row r="5" spans="1:11" x14ac:dyDescent="0.35">
      <c r="B5" s="74" t="s">
        <v>11</v>
      </c>
      <c r="C5" s="184" t="s">
        <v>9</v>
      </c>
      <c r="D5" s="185"/>
      <c r="E5" s="184" t="s">
        <v>4</v>
      </c>
      <c r="F5" s="185"/>
      <c r="G5" s="184" t="s">
        <v>1</v>
      </c>
      <c r="H5" s="454"/>
      <c r="I5" s="184" t="s">
        <v>2</v>
      </c>
      <c r="J5" s="454"/>
      <c r="K5" s="184" t="s">
        <v>3</v>
      </c>
    </row>
    <row r="6" spans="1:11" x14ac:dyDescent="0.35">
      <c r="C6" s="186"/>
      <c r="E6" s="185"/>
      <c r="G6" s="185"/>
      <c r="H6" s="185"/>
      <c r="I6" s="185"/>
      <c r="J6" s="185"/>
      <c r="K6" s="185"/>
    </row>
    <row r="7" spans="1:11" x14ac:dyDescent="0.35">
      <c r="B7" s="187" t="s">
        <v>164</v>
      </c>
      <c r="C7" s="188">
        <v>37520</v>
      </c>
      <c r="D7" s="189"/>
      <c r="E7" s="188">
        <v>17619</v>
      </c>
      <c r="F7" s="189"/>
      <c r="G7" s="188">
        <v>7193</v>
      </c>
      <c r="H7" s="188"/>
      <c r="I7" s="188">
        <v>10891</v>
      </c>
      <c r="J7" s="188"/>
      <c r="K7" s="188">
        <v>2297</v>
      </c>
    </row>
    <row r="8" spans="1:11" x14ac:dyDescent="0.35">
      <c r="B8" s="190"/>
      <c r="C8" s="191"/>
      <c r="D8" s="12"/>
      <c r="E8" s="190"/>
      <c r="F8" s="12"/>
      <c r="G8" s="190"/>
      <c r="H8" s="190"/>
      <c r="I8" s="190"/>
      <c r="J8" s="190"/>
      <c r="K8" s="190"/>
    </row>
    <row r="9" spans="1:11" x14ac:dyDescent="0.35">
      <c r="B9" s="192" t="s">
        <v>111</v>
      </c>
      <c r="C9" s="193"/>
      <c r="D9" s="194"/>
      <c r="E9" s="192"/>
      <c r="F9" s="194"/>
      <c r="G9" s="195">
        <v>-49</v>
      </c>
      <c r="H9" s="195"/>
      <c r="I9" s="195"/>
      <c r="J9" s="195"/>
      <c r="K9" s="195"/>
    </row>
    <row r="10" spans="1:11" ht="27.5" x14ac:dyDescent="0.35">
      <c r="B10" s="192" t="s">
        <v>155</v>
      </c>
      <c r="C10" s="193"/>
      <c r="D10" s="194"/>
      <c r="E10" s="192"/>
      <c r="F10" s="194"/>
      <c r="G10" s="195">
        <v>58</v>
      </c>
      <c r="H10" s="195"/>
      <c r="I10" s="195">
        <v>10</v>
      </c>
      <c r="J10" s="195"/>
      <c r="K10" s="195">
        <v>0</v>
      </c>
    </row>
    <row r="11" spans="1:11" ht="27.5" x14ac:dyDescent="0.35">
      <c r="B11" s="187" t="s">
        <v>165</v>
      </c>
      <c r="C11" s="196"/>
      <c r="D11" s="197"/>
      <c r="E11" s="187"/>
      <c r="F11" s="197"/>
      <c r="G11" s="188">
        <v>1153</v>
      </c>
      <c r="H11" s="188"/>
      <c r="I11" s="188">
        <v>1127</v>
      </c>
      <c r="J11" s="188"/>
      <c r="K11" s="188">
        <v>101</v>
      </c>
    </row>
    <row r="12" spans="1:11" x14ac:dyDescent="0.35">
      <c r="B12" s="190"/>
      <c r="C12" s="191"/>
      <c r="D12" s="12"/>
      <c r="E12" s="190"/>
      <c r="F12" s="12"/>
      <c r="G12" s="190"/>
      <c r="H12" s="190"/>
      <c r="I12" s="190"/>
      <c r="J12" s="190"/>
      <c r="K12" s="190"/>
    </row>
    <row r="13" spans="1:11" x14ac:dyDescent="0.35">
      <c r="B13" s="187" t="s">
        <v>87</v>
      </c>
      <c r="C13" s="188">
        <v>1818</v>
      </c>
      <c r="D13" s="189"/>
      <c r="E13" s="188">
        <v>969</v>
      </c>
      <c r="F13" s="12"/>
      <c r="G13" s="198"/>
      <c r="H13" s="198"/>
      <c r="I13" s="198"/>
      <c r="J13" s="198"/>
      <c r="K13" s="198"/>
    </row>
    <row r="14" spans="1:11" x14ac:dyDescent="0.35">
      <c r="B14" s="190" t="s">
        <v>111</v>
      </c>
      <c r="C14" s="199">
        <v>-33</v>
      </c>
      <c r="D14" s="12"/>
      <c r="E14" s="199"/>
      <c r="F14" s="12"/>
      <c r="G14" s="198"/>
      <c r="H14" s="198"/>
      <c r="I14" s="198"/>
      <c r="J14" s="198"/>
      <c r="K14" s="198"/>
    </row>
    <row r="15" spans="1:11" x14ac:dyDescent="0.35">
      <c r="B15" s="190" t="s">
        <v>147</v>
      </c>
      <c r="C15" s="200"/>
      <c r="D15" s="12"/>
      <c r="E15" s="201">
        <v>49</v>
      </c>
      <c r="F15" s="12"/>
      <c r="G15" s="201"/>
      <c r="H15" s="201"/>
      <c r="I15" s="201"/>
      <c r="J15" s="201"/>
      <c r="K15" s="201"/>
    </row>
    <row r="16" spans="1:11" ht="27.5" x14ac:dyDescent="0.35">
      <c r="B16" s="190" t="s">
        <v>155</v>
      </c>
      <c r="C16" s="200">
        <v>82</v>
      </c>
      <c r="D16" s="12"/>
      <c r="E16" s="201"/>
      <c r="F16" s="12"/>
      <c r="G16" s="201"/>
      <c r="H16" s="201"/>
      <c r="I16" s="201"/>
      <c r="J16" s="201"/>
      <c r="K16" s="201"/>
    </row>
    <row r="17" spans="2:11" ht="27.5" x14ac:dyDescent="0.35">
      <c r="B17" s="187" t="s">
        <v>166</v>
      </c>
      <c r="C17" s="188"/>
      <c r="D17" s="189"/>
      <c r="E17" s="188">
        <f>E13+E15</f>
        <v>1018</v>
      </c>
      <c r="F17" s="12"/>
      <c r="G17" s="198"/>
      <c r="H17" s="198"/>
      <c r="I17" s="198"/>
      <c r="J17" s="198"/>
      <c r="K17" s="198"/>
    </row>
    <row r="18" spans="2:11" ht="27.5" x14ac:dyDescent="0.35">
      <c r="B18" s="187" t="s">
        <v>167</v>
      </c>
      <c r="C18" s="188">
        <f>+C13+C14+C15+C16</f>
        <v>1867</v>
      </c>
      <c r="D18" s="189"/>
      <c r="E18" s="188"/>
      <c r="F18" s="12"/>
      <c r="G18" s="198"/>
      <c r="H18" s="198"/>
      <c r="I18" s="198"/>
      <c r="J18" s="198"/>
      <c r="K18" s="198"/>
    </row>
  </sheetData>
  <mergeCells count="1">
    <mergeCell ref="A1:B1"/>
  </mergeCells>
  <hyperlinks>
    <hyperlink ref="A1:B1" location="Overview!A1" display="&lt; back to overview" xr:uid="{01516AC9-850A-45FD-9A32-F79C1A64049F}"/>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5">
    <pageSetUpPr fitToPage="1"/>
  </sheetPr>
  <dimension ref="A1:D23"/>
  <sheetViews>
    <sheetView showGridLines="0" zoomScaleNormal="100" workbookViewId="0">
      <selection sqref="A1:B1"/>
    </sheetView>
  </sheetViews>
  <sheetFormatPr baseColWidth="10" defaultColWidth="11.453125" defaultRowHeight="13.5" x14ac:dyDescent="0.3"/>
  <cols>
    <col min="1" max="1" width="59.453125" style="4" customWidth="1"/>
    <col min="2" max="2" width="17.26953125" style="4" bestFit="1" customWidth="1"/>
    <col min="3" max="3" width="19" style="4" customWidth="1"/>
    <col min="4" max="4" width="11.7265625" style="4" customWidth="1"/>
    <col min="5" max="5" width="14" style="4" customWidth="1"/>
    <col min="6" max="16384" width="11.453125" style="4"/>
  </cols>
  <sheetData>
    <row r="1" spans="1:4" ht="32.25" customHeight="1" x14ac:dyDescent="0.3">
      <c r="A1" s="549" t="s">
        <v>28</v>
      </c>
      <c r="B1" s="549"/>
    </row>
    <row r="2" spans="1:4" customFormat="1" ht="28.15" customHeight="1" thickBot="1" x14ac:dyDescent="0.4">
      <c r="A2" s="128" t="s">
        <v>11</v>
      </c>
      <c r="B2" s="129" t="s">
        <v>206</v>
      </c>
      <c r="C2" s="130" t="s">
        <v>168</v>
      </c>
      <c r="D2" s="91" t="s">
        <v>10</v>
      </c>
    </row>
    <row r="3" spans="1:4" customFormat="1" ht="15" customHeight="1" x14ac:dyDescent="0.35">
      <c r="A3" s="131" t="s">
        <v>35</v>
      </c>
      <c r="B3" s="214"/>
      <c r="C3" s="132"/>
      <c r="D3" s="133"/>
    </row>
    <row r="4" spans="1:4" customFormat="1" ht="15" customHeight="1" x14ac:dyDescent="0.35">
      <c r="A4" s="134" t="s">
        <v>36</v>
      </c>
      <c r="B4" s="215">
        <v>19443</v>
      </c>
      <c r="C4" s="135">
        <v>17461</v>
      </c>
      <c r="D4" s="136">
        <v>0.11</v>
      </c>
    </row>
    <row r="5" spans="1:4" customFormat="1" ht="15" customHeight="1" x14ac:dyDescent="0.35">
      <c r="A5" s="137" t="s">
        <v>109</v>
      </c>
      <c r="B5" s="216">
        <v>7977</v>
      </c>
      <c r="C5" s="138">
        <v>7045</v>
      </c>
      <c r="D5" s="139">
        <v>0.13</v>
      </c>
    </row>
    <row r="6" spans="1:4" customFormat="1" ht="15" customHeight="1" x14ac:dyDescent="0.35">
      <c r="A6" s="137" t="s">
        <v>37</v>
      </c>
      <c r="B6" s="216">
        <v>4999</v>
      </c>
      <c r="C6" s="138">
        <v>4218</v>
      </c>
      <c r="D6" s="139">
        <v>0.19</v>
      </c>
    </row>
    <row r="7" spans="1:4" customFormat="1" ht="15" customHeight="1" x14ac:dyDescent="0.35">
      <c r="A7" s="140" t="s">
        <v>38</v>
      </c>
      <c r="B7" s="217">
        <v>2128</v>
      </c>
      <c r="C7" s="141">
        <v>2764</v>
      </c>
      <c r="D7" s="142">
        <v>-0.23</v>
      </c>
    </row>
    <row r="8" spans="1:4" customFormat="1" ht="15" customHeight="1" x14ac:dyDescent="0.35">
      <c r="A8" s="143" t="s">
        <v>39</v>
      </c>
      <c r="B8" s="218">
        <v>60885</v>
      </c>
      <c r="C8" s="132">
        <v>54501</v>
      </c>
      <c r="D8" s="144">
        <v>0.12</v>
      </c>
    </row>
    <row r="9" spans="1:4" customFormat="1" ht="15" customHeight="1" x14ac:dyDescent="0.35">
      <c r="A9" s="137" t="s">
        <v>40</v>
      </c>
      <c r="B9" s="216">
        <v>13251</v>
      </c>
      <c r="C9" s="138">
        <v>12569</v>
      </c>
      <c r="D9" s="139">
        <v>0.05</v>
      </c>
    </row>
    <row r="10" spans="1:4" customFormat="1" ht="15" customHeight="1" x14ac:dyDescent="0.35">
      <c r="A10" s="137" t="s">
        <v>41</v>
      </c>
      <c r="B10" s="216">
        <v>37849</v>
      </c>
      <c r="C10" s="138">
        <v>32774</v>
      </c>
      <c r="D10" s="139">
        <v>0.15</v>
      </c>
    </row>
    <row r="11" spans="1:4" customFormat="1" ht="15" customHeight="1" x14ac:dyDescent="0.35">
      <c r="A11" s="145" t="s">
        <v>119</v>
      </c>
      <c r="B11" s="219">
        <v>6376</v>
      </c>
      <c r="C11" s="146">
        <v>6014</v>
      </c>
      <c r="D11" s="147">
        <v>0.06</v>
      </c>
    </row>
    <row r="12" spans="1:4" customFormat="1" ht="15" customHeight="1" x14ac:dyDescent="0.35">
      <c r="A12" s="148" t="s">
        <v>29</v>
      </c>
      <c r="B12" s="220">
        <v>80328</v>
      </c>
      <c r="C12" s="149">
        <v>71962</v>
      </c>
      <c r="D12" s="150">
        <v>0.12</v>
      </c>
    </row>
    <row r="13" spans="1:4" customFormat="1" ht="15" customHeight="1" x14ac:dyDescent="0.35">
      <c r="A13" s="131"/>
      <c r="B13" s="221"/>
      <c r="C13" s="132"/>
      <c r="D13" s="133"/>
    </row>
    <row r="14" spans="1:4" customFormat="1" ht="15" customHeight="1" x14ac:dyDescent="0.35">
      <c r="A14" s="131" t="s">
        <v>42</v>
      </c>
      <c r="B14" s="221"/>
      <c r="C14" s="132"/>
      <c r="D14" s="133"/>
    </row>
    <row r="15" spans="1:4" customFormat="1" ht="15" customHeight="1" x14ac:dyDescent="0.35">
      <c r="A15" s="134" t="s">
        <v>43</v>
      </c>
      <c r="B15" s="215">
        <v>46172</v>
      </c>
      <c r="C15" s="135">
        <v>42674</v>
      </c>
      <c r="D15" s="136">
        <v>0.08</v>
      </c>
    </row>
    <row r="16" spans="1:4" customFormat="1" ht="15" customHeight="1" x14ac:dyDescent="0.35">
      <c r="A16" s="137" t="s">
        <v>44</v>
      </c>
      <c r="B16" s="216">
        <v>1926</v>
      </c>
      <c r="C16" s="138">
        <v>2039</v>
      </c>
      <c r="D16" s="139">
        <v>-0.06</v>
      </c>
    </row>
    <row r="17" spans="1:4" customFormat="1" ht="15" customHeight="1" x14ac:dyDescent="0.35">
      <c r="A17" s="137" t="s">
        <v>45</v>
      </c>
      <c r="B17" s="216">
        <v>11429</v>
      </c>
      <c r="C17" s="138">
        <v>10594</v>
      </c>
      <c r="D17" s="139">
        <v>0.08</v>
      </c>
    </row>
    <row r="18" spans="1:4" customFormat="1" ht="15" customHeight="1" x14ac:dyDescent="0.35">
      <c r="A18" s="137" t="s">
        <v>46</v>
      </c>
      <c r="B18" s="216">
        <v>28607</v>
      </c>
      <c r="C18" s="138">
        <v>27155</v>
      </c>
      <c r="D18" s="139">
        <v>0.05</v>
      </c>
    </row>
    <row r="19" spans="1:4" customFormat="1" ht="15" customHeight="1" x14ac:dyDescent="0.35">
      <c r="A19" s="151" t="s">
        <v>120</v>
      </c>
      <c r="B19" s="222">
        <v>7041</v>
      </c>
      <c r="C19" s="152">
        <v>6590</v>
      </c>
      <c r="D19" s="153">
        <v>7.0000000000000007E-2</v>
      </c>
    </row>
    <row r="20" spans="1:4" customFormat="1" ht="15" customHeight="1" x14ac:dyDescent="0.35">
      <c r="A20" s="137" t="s">
        <v>136</v>
      </c>
      <c r="B20" s="216">
        <v>12774</v>
      </c>
      <c r="C20" s="138">
        <v>10290</v>
      </c>
      <c r="D20" s="139">
        <v>0.24</v>
      </c>
    </row>
    <row r="21" spans="1:4" customFormat="1" ht="28.15" customHeight="1" x14ac:dyDescent="0.35">
      <c r="A21" s="137" t="s">
        <v>110</v>
      </c>
      <c r="B21" s="216">
        <v>21382</v>
      </c>
      <c r="C21" s="138">
        <v>18998</v>
      </c>
      <c r="D21" s="139">
        <v>0.13</v>
      </c>
    </row>
    <row r="22" spans="1:4" customFormat="1" ht="15" customHeight="1" x14ac:dyDescent="0.35">
      <c r="A22" s="154" t="s">
        <v>47</v>
      </c>
      <c r="B22" s="223">
        <v>34156</v>
      </c>
      <c r="C22" s="155">
        <v>29288</v>
      </c>
      <c r="D22" s="156">
        <v>0.17</v>
      </c>
    </row>
    <row r="23" spans="1:4" customFormat="1" ht="15" customHeight="1" x14ac:dyDescent="0.35">
      <c r="A23" s="148" t="s">
        <v>48</v>
      </c>
      <c r="B23" s="220">
        <v>80328</v>
      </c>
      <c r="C23" s="149">
        <v>71962</v>
      </c>
      <c r="D23" s="150">
        <v>0.12</v>
      </c>
    </row>
  </sheetData>
  <mergeCells count="1">
    <mergeCell ref="A1:B1"/>
  </mergeCells>
  <hyperlinks>
    <hyperlink ref="A1:B1" location="Overview!A1" display="&lt; back to overview" xr:uid="{EDBEBDEC-B5E9-4103-8B9E-86D7AA0058EA}"/>
  </hyperlink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9EF16-8EF4-4A12-B63F-C26585B64D56}">
  <dimension ref="A1:G16"/>
  <sheetViews>
    <sheetView showGridLines="0" workbookViewId="0">
      <selection sqref="A1:B1"/>
    </sheetView>
  </sheetViews>
  <sheetFormatPr baseColWidth="10" defaultRowHeight="14.5" x14ac:dyDescent="0.35"/>
  <cols>
    <col min="1" max="1" width="66.54296875" bestFit="1" customWidth="1"/>
    <col min="2" max="2" width="11" customWidth="1"/>
    <col min="5" max="5" width="13" customWidth="1"/>
  </cols>
  <sheetData>
    <row r="1" spans="1:7" x14ac:dyDescent="0.35">
      <c r="A1" s="549" t="s">
        <v>28</v>
      </c>
      <c r="B1" s="549"/>
    </row>
    <row r="2" spans="1:7" ht="25.5" customHeight="1" x14ac:dyDescent="0.35">
      <c r="A2" s="157" t="s">
        <v>121</v>
      </c>
      <c r="B2" s="224"/>
      <c r="C2" s="224"/>
      <c r="D2" s="224"/>
    </row>
    <row r="3" spans="1:7" x14ac:dyDescent="0.35">
      <c r="A3" s="225"/>
      <c r="B3" s="226"/>
      <c r="C3" s="226"/>
      <c r="D3" s="226"/>
    </row>
    <row r="4" spans="1:7" ht="15" thickBot="1" x14ac:dyDescent="0.4">
      <c r="A4" s="90" t="s">
        <v>11</v>
      </c>
      <c r="B4" s="524" t="s">
        <v>187</v>
      </c>
      <c r="C4" s="525" t="s">
        <v>188</v>
      </c>
      <c r="D4" s="526" t="s">
        <v>102</v>
      </c>
      <c r="E4" s="524" t="s">
        <v>197</v>
      </c>
      <c r="F4" s="525" t="s">
        <v>198</v>
      </c>
      <c r="G4" s="526" t="s">
        <v>102</v>
      </c>
    </row>
    <row r="5" spans="1:7" x14ac:dyDescent="0.35">
      <c r="A5" s="227" t="s">
        <v>49</v>
      </c>
      <c r="B5" s="92">
        <v>551</v>
      </c>
      <c r="C5" s="527">
        <v>681</v>
      </c>
      <c r="D5" s="528">
        <v>-0.19</v>
      </c>
      <c r="E5" s="92">
        <v>1714</v>
      </c>
      <c r="F5" s="527">
        <v>2060</v>
      </c>
      <c r="G5" s="528">
        <v>-0.17</v>
      </c>
    </row>
    <row r="6" spans="1:7" x14ac:dyDescent="0.35">
      <c r="A6" s="228" t="s">
        <v>16</v>
      </c>
      <c r="B6" s="18">
        <v>771</v>
      </c>
      <c r="C6" s="529">
        <v>659</v>
      </c>
      <c r="D6" s="178">
        <v>0.17</v>
      </c>
      <c r="E6" s="18">
        <v>2147</v>
      </c>
      <c r="F6" s="529">
        <v>1922</v>
      </c>
      <c r="G6" s="178">
        <v>0.12</v>
      </c>
    </row>
    <row r="7" spans="1:7" x14ac:dyDescent="0.35">
      <c r="A7" s="229" t="s">
        <v>80</v>
      </c>
      <c r="B7" s="19">
        <v>-66</v>
      </c>
      <c r="C7" s="530">
        <v>-114</v>
      </c>
      <c r="D7" s="174">
        <v>0.42</v>
      </c>
      <c r="E7" s="19">
        <v>-1487</v>
      </c>
      <c r="F7" s="530">
        <v>-653</v>
      </c>
      <c r="G7" s="174">
        <v>-1.28</v>
      </c>
    </row>
    <row r="8" spans="1:7" x14ac:dyDescent="0.35">
      <c r="A8" s="93" t="s">
        <v>19</v>
      </c>
      <c r="B8" s="20">
        <v>1256</v>
      </c>
      <c r="C8" s="531">
        <v>1226</v>
      </c>
      <c r="D8" s="177">
        <v>0.02</v>
      </c>
      <c r="E8" s="20">
        <v>2374</v>
      </c>
      <c r="F8" s="531">
        <v>3329</v>
      </c>
      <c r="G8" s="177">
        <v>-0.28999999999999998</v>
      </c>
    </row>
    <row r="9" spans="1:7" x14ac:dyDescent="0.35">
      <c r="A9" s="229" t="s">
        <v>50</v>
      </c>
      <c r="B9" s="19">
        <v>-380</v>
      </c>
      <c r="C9" s="530">
        <v>-433</v>
      </c>
      <c r="D9" s="174">
        <v>0.12</v>
      </c>
      <c r="E9" s="19">
        <v>-1172</v>
      </c>
      <c r="F9" s="530">
        <v>-1343</v>
      </c>
      <c r="G9" s="174">
        <v>0.13</v>
      </c>
    </row>
    <row r="10" spans="1:7" x14ac:dyDescent="0.35">
      <c r="A10" s="93" t="s">
        <v>51</v>
      </c>
      <c r="B10" s="20">
        <v>876</v>
      </c>
      <c r="C10" s="531">
        <v>793</v>
      </c>
      <c r="D10" s="177">
        <v>0.1</v>
      </c>
      <c r="E10" s="20">
        <v>1202</v>
      </c>
      <c r="F10" s="531">
        <v>1986</v>
      </c>
      <c r="G10" s="177">
        <v>-0.39</v>
      </c>
    </row>
    <row r="11" spans="1:7" x14ac:dyDescent="0.35">
      <c r="A11" s="228" t="s">
        <v>52</v>
      </c>
      <c r="B11" s="18">
        <v>-428</v>
      </c>
      <c r="C11" s="529">
        <v>-124</v>
      </c>
      <c r="D11" s="178" t="s">
        <v>97</v>
      </c>
      <c r="E11" s="18">
        <v>-791</v>
      </c>
      <c r="F11" s="529">
        <v>-643</v>
      </c>
      <c r="G11" s="178">
        <v>-0.23</v>
      </c>
    </row>
    <row r="12" spans="1:7" x14ac:dyDescent="0.35">
      <c r="A12" s="229" t="s">
        <v>53</v>
      </c>
      <c r="B12" s="19">
        <v>-60</v>
      </c>
      <c r="C12" s="530">
        <v>-75</v>
      </c>
      <c r="D12" s="174">
        <v>0.2</v>
      </c>
      <c r="E12" s="19">
        <v>-817</v>
      </c>
      <c r="F12" s="530">
        <v>-991</v>
      </c>
      <c r="G12" s="174">
        <v>0.18</v>
      </c>
    </row>
    <row r="13" spans="1:7" x14ac:dyDescent="0.35">
      <c r="A13" s="93" t="s">
        <v>105</v>
      </c>
      <c r="B13" s="20">
        <v>388</v>
      </c>
      <c r="C13" s="531">
        <v>594</v>
      </c>
      <c r="D13" s="177">
        <v>-0.35</v>
      </c>
      <c r="E13" s="20">
        <v>-406</v>
      </c>
      <c r="F13" s="531">
        <v>352</v>
      </c>
      <c r="G13" s="177" t="s">
        <v>97</v>
      </c>
    </row>
    <row r="14" spans="1:7" x14ac:dyDescent="0.35">
      <c r="A14" s="228" t="s">
        <v>54</v>
      </c>
      <c r="B14" s="18">
        <v>-439</v>
      </c>
      <c r="C14" s="529">
        <v>-492</v>
      </c>
      <c r="D14" s="178">
        <v>0.11</v>
      </c>
      <c r="E14" s="18">
        <v>-350</v>
      </c>
      <c r="F14" s="529">
        <v>96</v>
      </c>
      <c r="G14" s="178" t="s">
        <v>97</v>
      </c>
    </row>
    <row r="15" spans="1:7" x14ac:dyDescent="0.35">
      <c r="A15" s="229" t="s">
        <v>55</v>
      </c>
      <c r="B15" s="19">
        <v>50</v>
      </c>
      <c r="C15" s="530">
        <v>61</v>
      </c>
      <c r="D15" s="174">
        <v>-0.18</v>
      </c>
      <c r="E15" s="19">
        <v>120</v>
      </c>
      <c r="F15" s="530">
        <v>128</v>
      </c>
      <c r="G15" s="174">
        <v>-0.06</v>
      </c>
    </row>
    <row r="16" spans="1:7" x14ac:dyDescent="0.35">
      <c r="A16" s="230" t="s">
        <v>56</v>
      </c>
      <c r="B16" s="21">
        <v>-1</v>
      </c>
      <c r="C16" s="532">
        <v>163</v>
      </c>
      <c r="D16" s="175">
        <v>-1.01</v>
      </c>
      <c r="E16" s="21">
        <v>-636</v>
      </c>
      <c r="F16" s="532">
        <v>576</v>
      </c>
      <c r="G16" s="175" t="s">
        <v>97</v>
      </c>
    </row>
  </sheetData>
  <mergeCells count="1">
    <mergeCell ref="A1:B1"/>
  </mergeCells>
  <hyperlinks>
    <hyperlink ref="A1:B1" location="Overview!A1" display="&lt; back to overview" xr:uid="{1164D88E-72AA-42B0-A03D-E11166129284}"/>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7212E-AFA7-4FBC-BA62-1EAE9BF4F2FD}">
  <sheetPr>
    <pageSetUpPr fitToPage="1"/>
  </sheetPr>
  <dimension ref="A1:AL39"/>
  <sheetViews>
    <sheetView showGridLines="0" zoomScale="80" zoomScaleNormal="80" workbookViewId="0"/>
  </sheetViews>
  <sheetFormatPr baseColWidth="10" defaultColWidth="16.26953125" defaultRowHeight="13.5" x14ac:dyDescent="0.3"/>
  <cols>
    <col min="1" max="1" width="53.81640625" style="26" customWidth="1"/>
    <col min="2" max="2" width="12.453125" style="22" customWidth="1"/>
    <col min="3" max="3" width="2" style="22" customWidth="1"/>
    <col min="4" max="4" width="12.453125" style="22" customWidth="1"/>
    <col min="5" max="5" width="1.26953125" style="22" customWidth="1"/>
    <col min="6" max="6" width="12.453125" style="22" customWidth="1"/>
    <col min="7" max="7" width="2" style="24" customWidth="1"/>
    <col min="8" max="8" width="12.453125" style="22" customWidth="1"/>
    <col min="9" max="9" width="2" style="22" bestFit="1" customWidth="1"/>
    <col min="10" max="10" width="12.453125" style="22" customWidth="1"/>
    <col min="11" max="11" width="1.26953125" style="22" customWidth="1"/>
    <col min="12" max="12" width="12.453125" style="22" customWidth="1"/>
    <col min="13" max="13" width="1.26953125" style="23" customWidth="1"/>
    <col min="14" max="14" width="12.453125" style="22" customWidth="1"/>
    <col min="15" max="15" width="1.7265625" style="22" customWidth="1"/>
    <col min="16" max="16" width="12.453125" style="22" customWidth="1"/>
    <col min="17" max="17" width="2.7265625" style="22" customWidth="1"/>
    <col min="18" max="18" width="12.453125" style="22" customWidth="1"/>
    <col min="19" max="19" width="2" style="24" customWidth="1"/>
    <col min="20" max="20" width="12.453125" style="22" customWidth="1"/>
    <col min="21" max="21" width="2" style="22" bestFit="1" customWidth="1"/>
    <col min="22" max="22" width="12.453125" style="22" customWidth="1"/>
    <col min="23" max="23" width="2.1796875" style="22" customWidth="1"/>
    <col min="24" max="24" width="10.54296875" style="23" customWidth="1"/>
    <col min="25" max="25" width="2.7265625" style="22" customWidth="1"/>
    <col min="26" max="26" width="11.26953125" style="22" customWidth="1"/>
    <col min="27" max="27" width="2.453125" style="22" customWidth="1"/>
    <col min="28" max="28" width="12.453125" style="22" customWidth="1"/>
    <col min="29" max="29" width="1.81640625" style="22" customWidth="1"/>
    <col min="30" max="30" width="11.81640625" style="24" customWidth="1"/>
    <col min="31" max="31" width="1.54296875" style="24" customWidth="1"/>
    <col min="32" max="32" width="11.26953125" style="24" customWidth="1"/>
    <col min="33" max="33" width="2" style="24" customWidth="1"/>
    <col min="34" max="34" width="11.26953125" style="24" customWidth="1"/>
    <col min="35" max="35" width="1.7265625" style="24" customWidth="1"/>
    <col min="36" max="36" width="11.26953125" style="24" customWidth="1"/>
    <col min="37" max="38" width="12.453125" style="22" customWidth="1"/>
    <col min="39" max="16384" width="16.26953125" style="24"/>
  </cols>
  <sheetData>
    <row r="1" spans="1:38" s="35" customFormat="1" ht="30" customHeight="1" x14ac:dyDescent="0.3">
      <c r="A1" s="5" t="s">
        <v>28</v>
      </c>
      <c r="B1" s="33"/>
      <c r="C1" s="34"/>
      <c r="D1" s="34"/>
      <c r="E1" s="34"/>
      <c r="F1" s="34"/>
      <c r="H1" s="34"/>
      <c r="I1" s="34"/>
      <c r="J1" s="34"/>
      <c r="K1" s="34"/>
      <c r="L1" s="34"/>
      <c r="M1" s="36"/>
      <c r="N1" s="34"/>
      <c r="O1" s="34"/>
      <c r="P1" s="34"/>
      <c r="Q1" s="34"/>
      <c r="R1" s="34"/>
      <c r="T1" s="34"/>
      <c r="U1" s="34"/>
      <c r="V1" s="34"/>
      <c r="W1" s="34"/>
      <c r="X1" s="36"/>
      <c r="Y1" s="34"/>
      <c r="Z1" s="34"/>
      <c r="AA1" s="34"/>
      <c r="AB1" s="34"/>
      <c r="AC1" s="34"/>
      <c r="AK1" s="34"/>
      <c r="AL1" s="34"/>
    </row>
    <row r="3" spans="1:38" ht="15" customHeight="1" x14ac:dyDescent="0.3">
      <c r="A3" s="550" t="s">
        <v>207</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24"/>
      <c r="AL3" s="24"/>
    </row>
    <row r="4" spans="1:38" ht="15" customHeight="1" x14ac:dyDescent="0.3">
      <c r="A4" s="106"/>
      <c r="M4" s="24"/>
      <c r="X4" s="22"/>
      <c r="Y4" s="24"/>
      <c r="AD4" s="22"/>
      <c r="AG4" s="25"/>
      <c r="AI4" s="25"/>
      <c r="AJ4" s="22"/>
      <c r="AK4" s="24"/>
      <c r="AL4" s="24"/>
    </row>
    <row r="5" spans="1:38" ht="15" customHeight="1" x14ac:dyDescent="0.3">
      <c r="A5" s="27"/>
      <c r="B5" s="551" t="s">
        <v>4</v>
      </c>
      <c r="C5" s="551"/>
      <c r="D5" s="551"/>
      <c r="E5" s="551"/>
      <c r="F5" s="551"/>
      <c r="G5" s="94"/>
      <c r="H5" s="552" t="s">
        <v>1</v>
      </c>
      <c r="I5" s="552"/>
      <c r="J5" s="552"/>
      <c r="K5" s="552"/>
      <c r="L5" s="552"/>
      <c r="M5" s="94"/>
      <c r="N5" s="552" t="s">
        <v>2</v>
      </c>
      <c r="O5" s="552"/>
      <c r="P5" s="552"/>
      <c r="Q5" s="552"/>
      <c r="R5" s="552"/>
      <c r="S5" s="94"/>
      <c r="T5" s="552" t="s">
        <v>3</v>
      </c>
      <c r="U5" s="552"/>
      <c r="V5" s="552"/>
      <c r="W5" s="552"/>
      <c r="X5" s="552"/>
      <c r="Y5" s="275"/>
      <c r="Z5" s="552" t="s">
        <v>169</v>
      </c>
      <c r="AA5" s="552"/>
      <c r="AB5" s="552"/>
      <c r="AC5" s="552"/>
      <c r="AD5" s="552"/>
      <c r="AE5" s="275"/>
      <c r="AF5" s="552" t="s">
        <v>9</v>
      </c>
      <c r="AG5" s="552"/>
      <c r="AH5" s="552"/>
      <c r="AI5" s="552"/>
      <c r="AJ5" s="552"/>
      <c r="AK5" s="24"/>
      <c r="AL5" s="24"/>
    </row>
    <row r="6" spans="1:38" ht="42" customHeight="1" thickBot="1" x14ac:dyDescent="0.35">
      <c r="A6" s="96" t="s">
        <v>11</v>
      </c>
      <c r="B6" s="455" t="s">
        <v>183</v>
      </c>
      <c r="C6" s="456">
        <v>1</v>
      </c>
      <c r="D6" s="457" t="s">
        <v>184</v>
      </c>
      <c r="E6" s="458">
        <v>2</v>
      </c>
      <c r="F6" s="277" t="s">
        <v>102</v>
      </c>
      <c r="G6" s="97"/>
      <c r="H6" s="455" t="s">
        <v>183</v>
      </c>
      <c r="I6" s="456">
        <v>3</v>
      </c>
      <c r="J6" s="457" t="s">
        <v>184</v>
      </c>
      <c r="K6" s="458">
        <v>4</v>
      </c>
      <c r="L6" s="277" t="s">
        <v>102</v>
      </c>
      <c r="M6" s="97"/>
      <c r="N6" s="455" t="s">
        <v>183</v>
      </c>
      <c r="O6" s="456">
        <v>4</v>
      </c>
      <c r="P6" s="457" t="s">
        <v>184</v>
      </c>
      <c r="Q6" s="458" t="s">
        <v>209</v>
      </c>
      <c r="R6" s="277" t="s">
        <v>102</v>
      </c>
      <c r="S6" s="97"/>
      <c r="T6" s="455" t="s">
        <v>183</v>
      </c>
      <c r="U6" s="456">
        <v>5</v>
      </c>
      <c r="V6" s="457" t="s">
        <v>184</v>
      </c>
      <c r="W6" s="276"/>
      <c r="X6" s="277" t="s">
        <v>102</v>
      </c>
      <c r="Y6" s="459"/>
      <c r="Z6" s="455" t="s">
        <v>183</v>
      </c>
      <c r="AA6" s="456">
        <v>6</v>
      </c>
      <c r="AB6" s="457" t="s">
        <v>184</v>
      </c>
      <c r="AC6" s="458">
        <v>7</v>
      </c>
      <c r="AD6" s="277" t="s">
        <v>102</v>
      </c>
      <c r="AE6" s="459"/>
      <c r="AF6" s="455" t="s">
        <v>183</v>
      </c>
      <c r="AG6" s="278"/>
      <c r="AH6" s="457" t="s">
        <v>184</v>
      </c>
      <c r="AI6" s="98"/>
      <c r="AJ6" s="277" t="s">
        <v>102</v>
      </c>
      <c r="AK6" s="24"/>
      <c r="AL6" s="24"/>
    </row>
    <row r="7" spans="1:38" ht="15" customHeight="1" x14ac:dyDescent="0.3">
      <c r="A7" s="279" t="s">
        <v>12</v>
      </c>
      <c r="B7" s="28">
        <v>5096</v>
      </c>
      <c r="C7" s="460"/>
      <c r="D7" s="282">
        <v>4442</v>
      </c>
      <c r="E7" s="283"/>
      <c r="F7" s="280">
        <v>0.15</v>
      </c>
      <c r="G7" s="281"/>
      <c r="H7" s="28">
        <v>2071</v>
      </c>
      <c r="I7" s="460"/>
      <c r="J7" s="282">
        <v>1854</v>
      </c>
      <c r="K7" s="283"/>
      <c r="L7" s="280">
        <v>0.12</v>
      </c>
      <c r="M7" s="281"/>
      <c r="N7" s="28">
        <v>2829</v>
      </c>
      <c r="O7" s="460"/>
      <c r="P7" s="282">
        <v>2622</v>
      </c>
      <c r="Q7" s="283"/>
      <c r="R7" s="280">
        <v>0.08</v>
      </c>
      <c r="S7" s="281"/>
      <c r="T7" s="28">
        <v>572</v>
      </c>
      <c r="U7" s="460"/>
      <c r="V7" s="282">
        <v>516</v>
      </c>
      <c r="W7" s="283"/>
      <c r="X7" s="280">
        <v>0.11</v>
      </c>
      <c r="Y7" s="281"/>
      <c r="Z7" s="28">
        <v>-109</v>
      </c>
      <c r="AA7" s="460"/>
      <c r="AB7" s="282">
        <v>-110</v>
      </c>
      <c r="AC7" s="283"/>
      <c r="AD7" s="280">
        <v>0.01</v>
      </c>
      <c r="AE7" s="281"/>
      <c r="AF7" s="461">
        <v>10459</v>
      </c>
      <c r="AG7" s="460"/>
      <c r="AH7" s="282">
        <v>9324</v>
      </c>
      <c r="AI7" s="283"/>
      <c r="AJ7" s="280">
        <v>0.12</v>
      </c>
      <c r="AK7" s="24"/>
      <c r="AL7" s="24"/>
    </row>
    <row r="8" spans="1:38" ht="15" customHeight="1" x14ac:dyDescent="0.3">
      <c r="A8" s="284" t="s">
        <v>13</v>
      </c>
      <c r="B8" s="29">
        <v>5079</v>
      </c>
      <c r="C8" s="462"/>
      <c r="D8" s="100">
        <v>4431</v>
      </c>
      <c r="E8" s="286"/>
      <c r="F8" s="285">
        <v>0.15</v>
      </c>
      <c r="G8" s="281"/>
      <c r="H8" s="29">
        <v>2053</v>
      </c>
      <c r="I8" s="462"/>
      <c r="J8" s="100">
        <v>1838</v>
      </c>
      <c r="K8" s="286"/>
      <c r="L8" s="285">
        <v>0.12</v>
      </c>
      <c r="M8" s="281"/>
      <c r="N8" s="29">
        <v>2824</v>
      </c>
      <c r="O8" s="462"/>
      <c r="P8" s="100">
        <v>2615</v>
      </c>
      <c r="Q8" s="286"/>
      <c r="R8" s="285">
        <v>0.08</v>
      </c>
      <c r="S8" s="281"/>
      <c r="T8" s="29">
        <v>504</v>
      </c>
      <c r="U8" s="462"/>
      <c r="V8" s="100">
        <v>440</v>
      </c>
      <c r="W8" s="286"/>
      <c r="X8" s="285">
        <v>0.15</v>
      </c>
      <c r="Y8" s="281"/>
      <c r="Z8" s="29">
        <v>-1</v>
      </c>
      <c r="AA8" s="462"/>
      <c r="AB8" s="100">
        <v>0</v>
      </c>
      <c r="AC8" s="286"/>
      <c r="AD8" s="285" t="s">
        <v>116</v>
      </c>
      <c r="AE8" s="281"/>
      <c r="AF8" s="463">
        <v>10459</v>
      </c>
      <c r="AG8" s="462"/>
      <c r="AH8" s="100">
        <v>9324</v>
      </c>
      <c r="AI8" s="286"/>
      <c r="AJ8" s="285">
        <v>0.12</v>
      </c>
      <c r="AK8" s="24"/>
      <c r="AL8" s="24"/>
    </row>
    <row r="9" spans="1:38" ht="15" customHeight="1" x14ac:dyDescent="0.3">
      <c r="A9" s="284" t="s">
        <v>14</v>
      </c>
      <c r="B9" s="29">
        <v>17</v>
      </c>
      <c r="C9" s="462"/>
      <c r="D9" s="100">
        <v>11</v>
      </c>
      <c r="E9" s="286"/>
      <c r="F9" s="285">
        <v>0.55000000000000004</v>
      </c>
      <c r="G9" s="281"/>
      <c r="H9" s="29">
        <v>18</v>
      </c>
      <c r="I9" s="462"/>
      <c r="J9" s="100">
        <v>16</v>
      </c>
      <c r="K9" s="286"/>
      <c r="L9" s="285">
        <v>0.13</v>
      </c>
      <c r="M9" s="281"/>
      <c r="N9" s="29">
        <v>5</v>
      </c>
      <c r="O9" s="462"/>
      <c r="P9" s="100">
        <v>7</v>
      </c>
      <c r="Q9" s="286"/>
      <c r="R9" s="285">
        <v>-0.28999999999999998</v>
      </c>
      <c r="S9" s="281"/>
      <c r="T9" s="29">
        <v>68</v>
      </c>
      <c r="U9" s="462"/>
      <c r="V9" s="100">
        <v>76</v>
      </c>
      <c r="W9" s="286"/>
      <c r="X9" s="285">
        <v>-0.11</v>
      </c>
      <c r="Y9" s="281"/>
      <c r="Z9" s="29">
        <v>-108</v>
      </c>
      <c r="AA9" s="462"/>
      <c r="AB9" s="100">
        <v>-110</v>
      </c>
      <c r="AC9" s="286"/>
      <c r="AD9" s="285">
        <v>0.02</v>
      </c>
      <c r="AE9" s="281"/>
      <c r="AF9" s="464" t="s">
        <v>88</v>
      </c>
      <c r="AG9" s="462"/>
      <c r="AH9" s="465" t="s">
        <v>88</v>
      </c>
      <c r="AI9" s="286"/>
      <c r="AJ9" s="285"/>
      <c r="AK9" s="24"/>
      <c r="AL9" s="24"/>
    </row>
    <row r="10" spans="1:38" ht="15" customHeight="1" x14ac:dyDescent="0.3">
      <c r="A10" s="284" t="s">
        <v>15</v>
      </c>
      <c r="B10" s="30">
        <v>0.48</v>
      </c>
      <c r="C10" s="466"/>
      <c r="D10" s="101">
        <v>0.47</v>
      </c>
      <c r="E10" s="287"/>
      <c r="F10" s="285"/>
      <c r="G10" s="281"/>
      <c r="H10" s="30">
        <v>0.2</v>
      </c>
      <c r="I10" s="466"/>
      <c r="J10" s="101">
        <v>0.2</v>
      </c>
      <c r="K10" s="287"/>
      <c r="L10" s="285"/>
      <c r="M10" s="281"/>
      <c r="N10" s="30">
        <v>0.27</v>
      </c>
      <c r="O10" s="466"/>
      <c r="P10" s="101">
        <v>0.28000000000000003</v>
      </c>
      <c r="Q10" s="287"/>
      <c r="R10" s="285"/>
      <c r="S10" s="281"/>
      <c r="T10" s="30">
        <v>0.05</v>
      </c>
      <c r="U10" s="466"/>
      <c r="V10" s="101">
        <v>0.05</v>
      </c>
      <c r="W10" s="287"/>
      <c r="X10" s="285"/>
      <c r="Y10" s="281"/>
      <c r="Z10" s="30">
        <v>0</v>
      </c>
      <c r="AA10" s="466"/>
      <c r="AB10" s="101">
        <v>0</v>
      </c>
      <c r="AC10" s="287"/>
      <c r="AD10" s="285"/>
      <c r="AE10" s="281"/>
      <c r="AF10" s="467">
        <v>1</v>
      </c>
      <c r="AG10" s="466"/>
      <c r="AH10" s="101">
        <v>1</v>
      </c>
      <c r="AI10" s="287"/>
      <c r="AJ10" s="285"/>
      <c r="AK10" s="24"/>
      <c r="AL10" s="24"/>
    </row>
    <row r="11" spans="1:38" ht="15" customHeight="1" x14ac:dyDescent="0.3">
      <c r="A11" s="288" t="s">
        <v>5</v>
      </c>
      <c r="B11" s="29">
        <v>914</v>
      </c>
      <c r="C11" s="462"/>
      <c r="D11" s="100">
        <v>916</v>
      </c>
      <c r="E11" s="286"/>
      <c r="F11" s="285">
        <v>0</v>
      </c>
      <c r="G11" s="281"/>
      <c r="H11" s="29">
        <v>397</v>
      </c>
      <c r="I11" s="462"/>
      <c r="J11" s="100">
        <v>414</v>
      </c>
      <c r="K11" s="286"/>
      <c r="L11" s="285">
        <v>-0.04</v>
      </c>
      <c r="M11" s="281"/>
      <c r="N11" s="29">
        <v>348</v>
      </c>
      <c r="O11" s="462"/>
      <c r="P11" s="100">
        <v>341</v>
      </c>
      <c r="Q11" s="286"/>
      <c r="R11" s="285">
        <v>0.02</v>
      </c>
      <c r="S11" s="281"/>
      <c r="T11" s="29">
        <v>35</v>
      </c>
      <c r="U11" s="462"/>
      <c r="V11" s="100">
        <v>45</v>
      </c>
      <c r="W11" s="286"/>
      <c r="X11" s="285">
        <v>-0.22</v>
      </c>
      <c r="Y11" s="281"/>
      <c r="Z11" s="29">
        <v>-36</v>
      </c>
      <c r="AA11" s="462"/>
      <c r="AB11" s="100">
        <v>-49</v>
      </c>
      <c r="AC11" s="286"/>
      <c r="AD11" s="285">
        <v>0.27</v>
      </c>
      <c r="AE11" s="281"/>
      <c r="AF11" s="463">
        <v>1658</v>
      </c>
      <c r="AG11" s="462"/>
      <c r="AH11" s="100">
        <v>1667</v>
      </c>
      <c r="AI11" s="286"/>
      <c r="AJ11" s="285">
        <v>-0.01</v>
      </c>
      <c r="AK11" s="24"/>
      <c r="AL11" s="24"/>
    </row>
    <row r="12" spans="1:38" ht="15" customHeight="1" x14ac:dyDescent="0.3">
      <c r="A12" s="288" t="s">
        <v>16</v>
      </c>
      <c r="B12" s="29">
        <v>444</v>
      </c>
      <c r="C12" s="462"/>
      <c r="D12" s="100">
        <v>403</v>
      </c>
      <c r="E12" s="286"/>
      <c r="F12" s="285">
        <v>0.1</v>
      </c>
      <c r="G12" s="281"/>
      <c r="H12" s="29">
        <v>117</v>
      </c>
      <c r="I12" s="462"/>
      <c r="J12" s="100">
        <v>114</v>
      </c>
      <c r="K12" s="286"/>
      <c r="L12" s="285">
        <v>0.03</v>
      </c>
      <c r="M12" s="281"/>
      <c r="N12" s="29">
        <v>126</v>
      </c>
      <c r="O12" s="462"/>
      <c r="P12" s="100">
        <v>119</v>
      </c>
      <c r="Q12" s="286"/>
      <c r="R12" s="285">
        <v>0.06</v>
      </c>
      <c r="S12" s="281"/>
      <c r="T12" s="29">
        <v>25</v>
      </c>
      <c r="U12" s="462"/>
      <c r="V12" s="100">
        <v>22</v>
      </c>
      <c r="W12" s="286"/>
      <c r="X12" s="285">
        <v>0.14000000000000001</v>
      </c>
      <c r="Y12" s="281"/>
      <c r="Z12" s="29">
        <v>59</v>
      </c>
      <c r="AA12" s="462"/>
      <c r="AB12" s="100">
        <v>1</v>
      </c>
      <c r="AC12" s="286"/>
      <c r="AD12" s="285" t="s">
        <v>97</v>
      </c>
      <c r="AE12" s="281"/>
      <c r="AF12" s="463">
        <v>771</v>
      </c>
      <c r="AG12" s="462"/>
      <c r="AH12" s="100">
        <v>659</v>
      </c>
      <c r="AI12" s="286"/>
      <c r="AJ12" s="285">
        <v>0.17</v>
      </c>
      <c r="AK12" s="24"/>
      <c r="AL12" s="24"/>
    </row>
    <row r="13" spans="1:38" ht="15" customHeight="1" x14ac:dyDescent="0.3">
      <c r="A13" s="288" t="s">
        <v>0</v>
      </c>
      <c r="B13" s="31">
        <v>470</v>
      </c>
      <c r="C13" s="468"/>
      <c r="D13" s="102">
        <v>513</v>
      </c>
      <c r="E13" s="289"/>
      <c r="F13" s="285">
        <v>-0.08</v>
      </c>
      <c r="G13" s="281"/>
      <c r="H13" s="31">
        <v>280</v>
      </c>
      <c r="I13" s="468"/>
      <c r="J13" s="102">
        <v>300</v>
      </c>
      <c r="K13" s="289"/>
      <c r="L13" s="285">
        <v>-7.0000000000000007E-2</v>
      </c>
      <c r="M13" s="281"/>
      <c r="N13" s="31">
        <v>222</v>
      </c>
      <c r="O13" s="468"/>
      <c r="P13" s="102">
        <v>222</v>
      </c>
      <c r="Q13" s="289"/>
      <c r="R13" s="285">
        <v>0</v>
      </c>
      <c r="S13" s="281"/>
      <c r="T13" s="31">
        <v>10</v>
      </c>
      <c r="U13" s="468"/>
      <c r="V13" s="102">
        <v>23</v>
      </c>
      <c r="W13" s="289"/>
      <c r="X13" s="285">
        <v>-0.56999999999999995</v>
      </c>
      <c r="Y13" s="281"/>
      <c r="Z13" s="31">
        <v>-95</v>
      </c>
      <c r="AA13" s="468"/>
      <c r="AB13" s="102">
        <v>-50</v>
      </c>
      <c r="AC13" s="289"/>
      <c r="AD13" s="285">
        <v>-0.9</v>
      </c>
      <c r="AE13" s="281"/>
      <c r="AF13" s="469">
        <v>887</v>
      </c>
      <c r="AG13" s="468"/>
      <c r="AH13" s="102">
        <v>1008</v>
      </c>
      <c r="AI13" s="289"/>
      <c r="AJ13" s="285">
        <v>-0.12</v>
      </c>
      <c r="AK13" s="24"/>
      <c r="AL13" s="24"/>
    </row>
    <row r="14" spans="1:38" ht="15" customHeight="1" x14ac:dyDescent="0.3">
      <c r="A14" s="288" t="s">
        <v>17</v>
      </c>
      <c r="B14" s="31">
        <v>-76</v>
      </c>
      <c r="C14" s="468"/>
      <c r="D14" s="100">
        <v>-69</v>
      </c>
      <c r="E14" s="289"/>
      <c r="F14" s="285">
        <v>-0.12</v>
      </c>
      <c r="G14" s="281"/>
      <c r="H14" s="31">
        <v>-16</v>
      </c>
      <c r="I14" s="468"/>
      <c r="J14" s="100">
        <v>-15</v>
      </c>
      <c r="K14" s="289"/>
      <c r="L14" s="285">
        <v>-7.0000000000000007E-2</v>
      </c>
      <c r="M14" s="281"/>
      <c r="N14" s="31">
        <v>-41</v>
      </c>
      <c r="O14" s="468"/>
      <c r="P14" s="100">
        <v>-47</v>
      </c>
      <c r="Q14" s="289"/>
      <c r="R14" s="285">
        <v>0.13</v>
      </c>
      <c r="S14" s="281"/>
      <c r="T14" s="31">
        <v>-3</v>
      </c>
      <c r="U14" s="468"/>
      <c r="V14" s="100">
        <v>-3</v>
      </c>
      <c r="W14" s="289"/>
      <c r="X14" s="285">
        <v>0</v>
      </c>
      <c r="Y14" s="281"/>
      <c r="Z14" s="31">
        <v>-5</v>
      </c>
      <c r="AA14" s="468"/>
      <c r="AB14" s="100">
        <v>8</v>
      </c>
      <c r="AC14" s="289"/>
      <c r="AD14" s="285">
        <v>-1.63</v>
      </c>
      <c r="AE14" s="281"/>
      <c r="AF14" s="469">
        <v>-141</v>
      </c>
      <c r="AG14" s="468"/>
      <c r="AH14" s="100">
        <v>-126</v>
      </c>
      <c r="AI14" s="289"/>
      <c r="AJ14" s="285">
        <v>-0.12</v>
      </c>
      <c r="AK14" s="24"/>
      <c r="AL14" s="24"/>
    </row>
    <row r="15" spans="1:38" ht="15" customHeight="1" x14ac:dyDescent="0.3">
      <c r="A15" s="288" t="s">
        <v>18</v>
      </c>
      <c r="B15" s="31">
        <v>-108</v>
      </c>
      <c r="C15" s="468"/>
      <c r="D15" s="100">
        <v>-108</v>
      </c>
      <c r="E15" s="289"/>
      <c r="F15" s="285">
        <v>-0.02</v>
      </c>
      <c r="G15" s="281"/>
      <c r="H15" s="31">
        <v>-62</v>
      </c>
      <c r="I15" s="468"/>
      <c r="J15" s="100">
        <v>-62</v>
      </c>
      <c r="K15" s="289"/>
      <c r="L15" s="285">
        <v>0</v>
      </c>
      <c r="M15" s="281"/>
      <c r="N15" s="31">
        <v>-38</v>
      </c>
      <c r="O15" s="468"/>
      <c r="P15" s="100">
        <v>-37</v>
      </c>
      <c r="Q15" s="289"/>
      <c r="R15" s="285">
        <v>-0.03</v>
      </c>
      <c r="S15" s="281"/>
      <c r="T15" s="31">
        <v>-1</v>
      </c>
      <c r="U15" s="468"/>
      <c r="V15" s="100">
        <v>-5</v>
      </c>
      <c r="W15" s="289"/>
      <c r="X15" s="285">
        <v>0.8</v>
      </c>
      <c r="Y15" s="281"/>
      <c r="Z15" s="31">
        <v>14</v>
      </c>
      <c r="AA15" s="468"/>
      <c r="AB15" s="100">
        <v>10</v>
      </c>
      <c r="AC15" s="289"/>
      <c r="AD15" s="285">
        <v>0.4</v>
      </c>
      <c r="AE15" s="281"/>
      <c r="AF15" s="469">
        <v>-195</v>
      </c>
      <c r="AG15" s="468"/>
      <c r="AH15" s="100">
        <v>-201</v>
      </c>
      <c r="AI15" s="289"/>
      <c r="AJ15" s="285">
        <v>0.03</v>
      </c>
      <c r="AK15" s="24"/>
      <c r="AL15" s="24"/>
    </row>
    <row r="16" spans="1:38" ht="27" x14ac:dyDescent="0.3">
      <c r="A16" s="290" t="s">
        <v>114</v>
      </c>
      <c r="B16" s="31">
        <v>232</v>
      </c>
      <c r="C16" s="468"/>
      <c r="D16" s="100">
        <v>279</v>
      </c>
      <c r="E16" s="289"/>
      <c r="F16" s="285">
        <v>-0.17</v>
      </c>
      <c r="G16" s="281"/>
      <c r="H16" s="31">
        <v>184</v>
      </c>
      <c r="I16" s="468"/>
      <c r="J16" s="100">
        <v>206</v>
      </c>
      <c r="K16" s="289"/>
      <c r="L16" s="285">
        <v>-0.11</v>
      </c>
      <c r="M16" s="281"/>
      <c r="N16" s="31">
        <v>138</v>
      </c>
      <c r="O16" s="468"/>
      <c r="P16" s="100">
        <v>135</v>
      </c>
      <c r="Q16" s="289"/>
      <c r="R16" s="285">
        <v>0.02</v>
      </c>
      <c r="S16" s="281"/>
      <c r="T16" s="31">
        <v>5</v>
      </c>
      <c r="U16" s="468"/>
      <c r="V16" s="100">
        <v>14</v>
      </c>
      <c r="W16" s="289"/>
      <c r="X16" s="285">
        <v>-0.64</v>
      </c>
      <c r="Y16" s="281"/>
      <c r="Z16" s="31">
        <v>-238</v>
      </c>
      <c r="AA16" s="468"/>
      <c r="AB16" s="100">
        <v>-222</v>
      </c>
      <c r="AC16" s="289"/>
      <c r="AD16" s="285">
        <v>-7.0000000000000007E-2</v>
      </c>
      <c r="AE16" s="281"/>
      <c r="AF16" s="469">
        <v>321</v>
      </c>
      <c r="AG16" s="468"/>
      <c r="AH16" s="100">
        <v>413</v>
      </c>
      <c r="AI16" s="289"/>
      <c r="AJ16" s="285">
        <v>-0.22</v>
      </c>
      <c r="AK16" s="24"/>
      <c r="AL16" s="24"/>
    </row>
    <row r="17" spans="1:38" ht="15" customHeight="1" x14ac:dyDescent="0.3">
      <c r="A17" s="288"/>
      <c r="B17" s="31"/>
      <c r="C17" s="468"/>
      <c r="D17" s="100"/>
      <c r="E17" s="289"/>
      <c r="F17" s="285"/>
      <c r="G17" s="281"/>
      <c r="H17" s="31"/>
      <c r="I17" s="468"/>
      <c r="J17" s="100"/>
      <c r="K17" s="289"/>
      <c r="L17" s="285"/>
      <c r="M17" s="281"/>
      <c r="N17" s="31"/>
      <c r="O17" s="468"/>
      <c r="P17" s="100"/>
      <c r="Q17" s="289"/>
      <c r="R17" s="285"/>
      <c r="S17" s="281"/>
      <c r="T17" s="31"/>
      <c r="U17" s="468"/>
      <c r="V17" s="100"/>
      <c r="W17" s="289"/>
      <c r="X17" s="285"/>
      <c r="Y17" s="281"/>
      <c r="Z17" s="31"/>
      <c r="AA17" s="468"/>
      <c r="AB17" s="100"/>
      <c r="AC17" s="289"/>
      <c r="AD17" s="285"/>
      <c r="AE17" s="281"/>
      <c r="AF17" s="469"/>
      <c r="AG17" s="468"/>
      <c r="AH17" s="100"/>
      <c r="AI17" s="289"/>
      <c r="AJ17" s="285"/>
      <c r="AK17" s="24"/>
      <c r="AL17" s="24"/>
    </row>
    <row r="18" spans="1:38" ht="15" customHeight="1" x14ac:dyDescent="0.3">
      <c r="A18" s="288" t="s">
        <v>19</v>
      </c>
      <c r="B18" s="29">
        <v>658</v>
      </c>
      <c r="C18" s="462"/>
      <c r="D18" s="100">
        <v>691</v>
      </c>
      <c r="E18" s="286"/>
      <c r="F18" s="285">
        <v>-0.05</v>
      </c>
      <c r="G18" s="281"/>
      <c r="H18" s="29">
        <v>301</v>
      </c>
      <c r="I18" s="462"/>
      <c r="J18" s="100">
        <v>393</v>
      </c>
      <c r="K18" s="286"/>
      <c r="L18" s="285">
        <v>-0.23</v>
      </c>
      <c r="M18" s="281"/>
      <c r="N18" s="29">
        <v>353</v>
      </c>
      <c r="O18" s="462"/>
      <c r="P18" s="100">
        <v>157</v>
      </c>
      <c r="Q18" s="286"/>
      <c r="R18" s="285">
        <v>1.25</v>
      </c>
      <c r="S18" s="281"/>
      <c r="T18" s="29">
        <v>-18</v>
      </c>
      <c r="U18" s="462"/>
      <c r="V18" s="100">
        <v>9</v>
      </c>
      <c r="W18" s="286"/>
      <c r="X18" s="285" t="s">
        <v>97</v>
      </c>
      <c r="Y18" s="281"/>
      <c r="Z18" s="29">
        <v>-38</v>
      </c>
      <c r="AA18" s="462"/>
      <c r="AB18" s="100">
        <v>-24</v>
      </c>
      <c r="AC18" s="286"/>
      <c r="AD18" s="285">
        <v>-0.57999999999999996</v>
      </c>
      <c r="AE18" s="281"/>
      <c r="AF18" s="463">
        <v>1256</v>
      </c>
      <c r="AG18" s="462"/>
      <c r="AH18" s="100">
        <v>1226</v>
      </c>
      <c r="AI18" s="286"/>
      <c r="AJ18" s="285">
        <v>0.02</v>
      </c>
      <c r="AK18" s="24"/>
      <c r="AL18" s="24"/>
    </row>
    <row r="19" spans="1:38" ht="15" customHeight="1" x14ac:dyDescent="0.3">
      <c r="A19" s="288" t="s">
        <v>20</v>
      </c>
      <c r="B19" s="29">
        <v>501</v>
      </c>
      <c r="C19" s="462"/>
      <c r="D19" s="100">
        <v>510</v>
      </c>
      <c r="E19" s="286"/>
      <c r="F19" s="285">
        <v>-0.02</v>
      </c>
      <c r="G19" s="281"/>
      <c r="H19" s="29">
        <v>183</v>
      </c>
      <c r="I19" s="462"/>
      <c r="J19" s="100">
        <v>265</v>
      </c>
      <c r="K19" s="286"/>
      <c r="L19" s="285">
        <v>-0.31</v>
      </c>
      <c r="M19" s="281"/>
      <c r="N19" s="29">
        <v>263</v>
      </c>
      <c r="O19" s="462"/>
      <c r="P19" s="100">
        <v>46</v>
      </c>
      <c r="Q19" s="286"/>
      <c r="R19" s="285" t="s">
        <v>97</v>
      </c>
      <c r="S19" s="281"/>
      <c r="T19" s="29">
        <v>-28</v>
      </c>
      <c r="U19" s="462"/>
      <c r="V19" s="100">
        <v>-1</v>
      </c>
      <c r="W19" s="286"/>
      <c r="X19" s="285" t="s">
        <v>97</v>
      </c>
      <c r="Y19" s="281"/>
      <c r="Z19" s="29">
        <v>-43</v>
      </c>
      <c r="AA19" s="462"/>
      <c r="AB19" s="100">
        <v>-27</v>
      </c>
      <c r="AC19" s="286"/>
      <c r="AD19" s="285">
        <v>-0.59</v>
      </c>
      <c r="AE19" s="281"/>
      <c r="AF19" s="463">
        <v>876</v>
      </c>
      <c r="AG19" s="462"/>
      <c r="AH19" s="100">
        <v>793</v>
      </c>
      <c r="AI19" s="286"/>
      <c r="AJ19" s="285">
        <v>0.1</v>
      </c>
      <c r="AK19" s="24"/>
      <c r="AL19" s="24"/>
    </row>
    <row r="20" spans="1:38" ht="15" customHeight="1" x14ac:dyDescent="0.3">
      <c r="A20" s="288"/>
      <c r="B20" s="29"/>
      <c r="C20" s="462"/>
      <c r="D20" s="100"/>
      <c r="E20" s="286"/>
      <c r="F20" s="285"/>
      <c r="G20" s="281"/>
      <c r="H20" s="29"/>
      <c r="I20" s="462"/>
      <c r="J20" s="100"/>
      <c r="K20" s="286"/>
      <c r="L20" s="285"/>
      <c r="M20" s="281"/>
      <c r="N20" s="29"/>
      <c r="O20" s="462"/>
      <c r="P20" s="100"/>
      <c r="Q20" s="286"/>
      <c r="R20" s="285"/>
      <c r="S20" s="281"/>
      <c r="T20" s="29"/>
      <c r="U20" s="462"/>
      <c r="V20" s="100"/>
      <c r="W20" s="286"/>
      <c r="X20" s="285"/>
      <c r="Y20" s="281"/>
      <c r="Z20" s="29"/>
      <c r="AA20" s="462"/>
      <c r="AB20" s="100"/>
      <c r="AC20" s="286"/>
      <c r="AD20" s="285"/>
      <c r="AE20" s="281"/>
      <c r="AF20" s="463"/>
      <c r="AG20" s="462"/>
      <c r="AH20" s="100"/>
      <c r="AI20" s="286"/>
      <c r="AJ20" s="285"/>
      <c r="AK20" s="24"/>
      <c r="AL20" s="24"/>
    </row>
    <row r="21" spans="1:38" ht="15" customHeight="1" x14ac:dyDescent="0.3">
      <c r="A21" s="288" t="s">
        <v>21</v>
      </c>
      <c r="B21" s="29">
        <v>161</v>
      </c>
      <c r="C21" s="462"/>
      <c r="D21" s="100">
        <v>194</v>
      </c>
      <c r="E21" s="286"/>
      <c r="F21" s="285">
        <v>-0.18</v>
      </c>
      <c r="G21" s="281"/>
      <c r="H21" s="29">
        <v>122</v>
      </c>
      <c r="I21" s="462"/>
      <c r="J21" s="100">
        <v>130</v>
      </c>
      <c r="K21" s="286"/>
      <c r="L21" s="285">
        <v>-0.06</v>
      </c>
      <c r="M21" s="281"/>
      <c r="N21" s="29">
        <v>117</v>
      </c>
      <c r="O21" s="462"/>
      <c r="P21" s="100">
        <v>111</v>
      </c>
      <c r="Q21" s="286"/>
      <c r="R21" s="285">
        <v>0.05</v>
      </c>
      <c r="S21" s="281"/>
      <c r="T21" s="29">
        <v>11</v>
      </c>
      <c r="U21" s="462"/>
      <c r="V21" s="100">
        <v>10</v>
      </c>
      <c r="W21" s="286"/>
      <c r="X21" s="285">
        <v>0.1</v>
      </c>
      <c r="Y21" s="281"/>
      <c r="Z21" s="29">
        <v>5</v>
      </c>
      <c r="AA21" s="462"/>
      <c r="AB21" s="100">
        <v>4</v>
      </c>
      <c r="AC21" s="286"/>
      <c r="AD21" s="285">
        <v>0.25</v>
      </c>
      <c r="AE21" s="281"/>
      <c r="AF21" s="463">
        <v>416</v>
      </c>
      <c r="AG21" s="462"/>
      <c r="AH21" s="100">
        <v>449</v>
      </c>
      <c r="AI21" s="286"/>
      <c r="AJ21" s="285">
        <v>-7.0000000000000007E-2</v>
      </c>
      <c r="AK21" s="24"/>
      <c r="AL21" s="24"/>
    </row>
    <row r="22" spans="1:38" ht="15" customHeight="1" x14ac:dyDescent="0.3">
      <c r="A22" s="288" t="s">
        <v>101</v>
      </c>
      <c r="B22" s="29">
        <v>-14</v>
      </c>
      <c r="C22" s="462"/>
      <c r="D22" s="100">
        <v>156</v>
      </c>
      <c r="E22" s="286"/>
      <c r="F22" s="285">
        <v>-1.0900000000000001</v>
      </c>
      <c r="G22" s="281"/>
      <c r="H22" s="29">
        <v>501</v>
      </c>
      <c r="I22" s="462"/>
      <c r="J22" s="100" t="s">
        <v>88</v>
      </c>
      <c r="K22" s="286"/>
      <c r="L22" s="285" t="s">
        <v>116</v>
      </c>
      <c r="M22" s="281"/>
      <c r="N22" s="29">
        <v>6</v>
      </c>
      <c r="O22" s="462"/>
      <c r="P22" s="100">
        <v>9</v>
      </c>
      <c r="Q22" s="286"/>
      <c r="R22" s="285">
        <v>-0.33</v>
      </c>
      <c r="S22" s="281"/>
      <c r="T22" s="29">
        <v>9</v>
      </c>
      <c r="U22" s="462"/>
      <c r="V22" s="100">
        <v>1</v>
      </c>
      <c r="W22" s="286"/>
      <c r="X22" s="285" t="s">
        <v>97</v>
      </c>
      <c r="Y22" s="281"/>
      <c r="Z22" s="29" t="s">
        <v>88</v>
      </c>
      <c r="AA22" s="462"/>
      <c r="AB22" s="465">
        <v>1</v>
      </c>
      <c r="AC22" s="286"/>
      <c r="AD22" s="285">
        <v>-1</v>
      </c>
      <c r="AE22" s="281"/>
      <c r="AF22" s="463">
        <v>502</v>
      </c>
      <c r="AG22" s="462"/>
      <c r="AH22" s="100">
        <v>167</v>
      </c>
      <c r="AI22" s="286"/>
      <c r="AJ22" s="285" t="s">
        <v>97</v>
      </c>
      <c r="AK22" s="24"/>
      <c r="AL22" s="24"/>
    </row>
    <row r="23" spans="1:38" ht="15" customHeight="1" x14ac:dyDescent="0.3">
      <c r="A23" s="284"/>
      <c r="B23" s="29"/>
      <c r="C23" s="462"/>
      <c r="D23" s="100"/>
      <c r="E23" s="286"/>
      <c r="F23" s="285"/>
      <c r="G23" s="281"/>
      <c r="H23" s="29"/>
      <c r="I23" s="462"/>
      <c r="J23" s="100"/>
      <c r="K23" s="286"/>
      <c r="L23" s="285"/>
      <c r="M23" s="281"/>
      <c r="N23" s="29"/>
      <c r="O23" s="462"/>
      <c r="P23" s="100"/>
      <c r="Q23" s="286"/>
      <c r="R23" s="285"/>
      <c r="S23" s="281"/>
      <c r="T23" s="29"/>
      <c r="U23" s="462"/>
      <c r="V23" s="100"/>
      <c r="W23" s="286"/>
      <c r="X23" s="285"/>
      <c r="Y23" s="281"/>
      <c r="Z23" s="29"/>
      <c r="AA23" s="462"/>
      <c r="AB23" s="100"/>
      <c r="AC23" s="286"/>
      <c r="AD23" s="285"/>
      <c r="AE23" s="281"/>
      <c r="AF23" s="463"/>
      <c r="AG23" s="462"/>
      <c r="AH23" s="100"/>
      <c r="AI23" s="286"/>
      <c r="AJ23" s="285"/>
      <c r="AK23" s="24"/>
      <c r="AL23" s="24"/>
    </row>
    <row r="24" spans="1:38" ht="15" customHeight="1" x14ac:dyDescent="0.3">
      <c r="A24" s="288" t="s">
        <v>22</v>
      </c>
      <c r="B24" s="29">
        <v>61</v>
      </c>
      <c r="C24" s="462"/>
      <c r="D24" s="100">
        <v>52</v>
      </c>
      <c r="E24" s="286"/>
      <c r="F24" s="285">
        <v>0.17</v>
      </c>
      <c r="G24" s="281"/>
      <c r="H24" s="29">
        <v>147</v>
      </c>
      <c r="I24" s="462"/>
      <c r="J24" s="100">
        <v>162</v>
      </c>
      <c r="K24" s="286"/>
      <c r="L24" s="285">
        <v>-0.09</v>
      </c>
      <c r="M24" s="281"/>
      <c r="N24" s="29">
        <v>1</v>
      </c>
      <c r="O24" s="462"/>
      <c r="P24" s="100">
        <v>0</v>
      </c>
      <c r="Q24" s="286"/>
      <c r="R24" s="285" t="s">
        <v>116</v>
      </c>
      <c r="S24" s="281"/>
      <c r="T24" s="29" t="s">
        <v>88</v>
      </c>
      <c r="U24" s="462"/>
      <c r="V24" s="100" t="s">
        <v>88</v>
      </c>
      <c r="W24" s="286"/>
      <c r="X24" s="285" t="s">
        <v>116</v>
      </c>
      <c r="Y24" s="281"/>
      <c r="Z24" s="29">
        <v>0</v>
      </c>
      <c r="AA24" s="462"/>
      <c r="AB24" s="100">
        <v>1</v>
      </c>
      <c r="AC24" s="286"/>
      <c r="AD24" s="285">
        <v>-1</v>
      </c>
      <c r="AE24" s="281"/>
      <c r="AF24" s="463">
        <v>209</v>
      </c>
      <c r="AG24" s="462"/>
      <c r="AH24" s="100">
        <v>215</v>
      </c>
      <c r="AI24" s="286"/>
      <c r="AJ24" s="285">
        <v>-0.03</v>
      </c>
      <c r="AK24" s="24"/>
      <c r="AL24" s="24"/>
    </row>
    <row r="25" spans="1:38" ht="15" customHeight="1" x14ac:dyDescent="0.3">
      <c r="A25" s="284"/>
      <c r="B25" s="29"/>
      <c r="C25" s="462"/>
      <c r="D25" s="102"/>
      <c r="E25" s="286"/>
      <c r="F25" s="285"/>
      <c r="G25" s="281"/>
      <c r="H25" s="29"/>
      <c r="I25" s="462"/>
      <c r="J25" s="102"/>
      <c r="K25" s="286"/>
      <c r="L25" s="285"/>
      <c r="M25" s="281"/>
      <c r="N25" s="29"/>
      <c r="O25" s="462"/>
      <c r="P25" s="102"/>
      <c r="Q25" s="286"/>
      <c r="R25" s="285"/>
      <c r="S25" s="281"/>
      <c r="T25" s="29"/>
      <c r="U25" s="462"/>
      <c r="V25" s="102"/>
      <c r="W25" s="286"/>
      <c r="X25" s="285"/>
      <c r="Y25" s="281"/>
      <c r="Z25" s="29"/>
      <c r="AA25" s="462"/>
      <c r="AB25" s="102"/>
      <c r="AC25" s="286"/>
      <c r="AD25" s="291"/>
      <c r="AE25" s="281"/>
      <c r="AF25" s="463"/>
      <c r="AG25" s="462"/>
      <c r="AH25" s="102"/>
      <c r="AI25" s="286"/>
      <c r="AJ25" s="285"/>
      <c r="AK25" s="24"/>
      <c r="AL25" s="24"/>
    </row>
    <row r="26" spans="1:38" ht="15" customHeight="1" x14ac:dyDescent="0.3">
      <c r="A26" s="288" t="s">
        <v>23</v>
      </c>
      <c r="B26" s="31"/>
      <c r="C26" s="468"/>
      <c r="D26" s="102"/>
      <c r="E26" s="289"/>
      <c r="F26" s="292"/>
      <c r="G26" s="293"/>
      <c r="H26" s="31"/>
      <c r="I26" s="468"/>
      <c r="J26" s="102"/>
      <c r="K26" s="289"/>
      <c r="L26" s="292"/>
      <c r="M26" s="293"/>
      <c r="N26" s="31"/>
      <c r="O26" s="468"/>
      <c r="P26" s="102"/>
      <c r="Q26" s="289"/>
      <c r="R26" s="292"/>
      <c r="S26" s="293"/>
      <c r="T26" s="31"/>
      <c r="U26" s="468"/>
      <c r="V26" s="102"/>
      <c r="W26" s="289"/>
      <c r="X26" s="292"/>
      <c r="Y26" s="293"/>
      <c r="Z26" s="31"/>
      <c r="AA26" s="468"/>
      <c r="AB26" s="102"/>
      <c r="AC26" s="289"/>
      <c r="AD26" s="294"/>
      <c r="AE26" s="293"/>
      <c r="AF26" s="469"/>
      <c r="AG26" s="468"/>
      <c r="AH26" s="102"/>
      <c r="AI26" s="289"/>
      <c r="AJ26" s="292"/>
      <c r="AK26" s="24"/>
      <c r="AL26" s="24"/>
    </row>
    <row r="27" spans="1:38" ht="15" customHeight="1" x14ac:dyDescent="0.3">
      <c r="A27" s="284" t="s">
        <v>24</v>
      </c>
      <c r="B27" s="32">
        <v>0.17899999999999999</v>
      </c>
      <c r="C27" s="470"/>
      <c r="D27" s="104">
        <v>0.20399999999999999</v>
      </c>
      <c r="E27" s="298"/>
      <c r="F27" s="295"/>
      <c r="G27" s="296"/>
      <c r="H27" s="32">
        <v>0.192</v>
      </c>
      <c r="I27" s="470"/>
      <c r="J27" s="104">
        <v>0.223</v>
      </c>
      <c r="K27" s="298"/>
      <c r="L27" s="295"/>
      <c r="M27" s="296"/>
      <c r="N27" s="32">
        <v>0.123</v>
      </c>
      <c r="O27" s="470"/>
      <c r="P27" s="104">
        <v>0.13</v>
      </c>
      <c r="Q27" s="298"/>
      <c r="R27" s="295"/>
      <c r="S27" s="296"/>
      <c r="T27" s="32">
        <v>6.0999999999999999E-2</v>
      </c>
      <c r="U27" s="470"/>
      <c r="V27" s="104">
        <v>8.6999999999999994E-2</v>
      </c>
      <c r="W27" s="298"/>
      <c r="X27" s="295"/>
      <c r="Y27" s="296"/>
      <c r="Z27" s="32"/>
      <c r="AA27" s="470"/>
      <c r="AB27" s="104"/>
      <c r="AC27" s="298"/>
      <c r="AD27" s="297"/>
      <c r="AE27" s="296"/>
      <c r="AF27" s="471">
        <v>0.159</v>
      </c>
      <c r="AG27" s="470">
        <v>8</v>
      </c>
      <c r="AH27" s="104">
        <v>0.183</v>
      </c>
      <c r="AI27" s="298">
        <v>4</v>
      </c>
      <c r="AJ27" s="295"/>
      <c r="AK27" s="24"/>
      <c r="AL27" s="24"/>
    </row>
    <row r="28" spans="1:38" ht="15" customHeight="1" x14ac:dyDescent="0.3">
      <c r="A28" s="284" t="s">
        <v>25</v>
      </c>
      <c r="B28" s="32">
        <v>9.1999999999999998E-2</v>
      </c>
      <c r="C28" s="470"/>
      <c r="D28" s="104">
        <v>0.11600000000000001</v>
      </c>
      <c r="E28" s="298"/>
      <c r="F28" s="295"/>
      <c r="G28" s="296"/>
      <c r="H28" s="32">
        <v>0.13500000000000001</v>
      </c>
      <c r="I28" s="470"/>
      <c r="J28" s="104">
        <v>0.16200000000000001</v>
      </c>
      <c r="K28" s="298"/>
      <c r="L28" s="295"/>
      <c r="M28" s="296"/>
      <c r="N28" s="32">
        <v>7.8E-2</v>
      </c>
      <c r="O28" s="470"/>
      <c r="P28" s="104">
        <v>8.5000000000000006E-2</v>
      </c>
      <c r="Q28" s="298"/>
      <c r="R28" s="295"/>
      <c r="S28" s="296"/>
      <c r="T28" s="32">
        <v>1.7000000000000001E-2</v>
      </c>
      <c r="U28" s="470"/>
      <c r="V28" s="104">
        <v>4.4999999999999998E-2</v>
      </c>
      <c r="W28" s="298"/>
      <c r="X28" s="295"/>
      <c r="Y28" s="296"/>
      <c r="Z28" s="32"/>
      <c r="AA28" s="470"/>
      <c r="AB28" s="104"/>
      <c r="AC28" s="298"/>
      <c r="AD28" s="297"/>
      <c r="AE28" s="296"/>
      <c r="AF28" s="471">
        <v>9.0999999999999998E-2</v>
      </c>
      <c r="AG28" s="470">
        <v>8</v>
      </c>
      <c r="AH28" s="104">
        <v>0.112</v>
      </c>
      <c r="AI28" s="298">
        <v>4</v>
      </c>
      <c r="AJ28" s="295"/>
      <c r="AK28" s="24"/>
      <c r="AL28" s="24"/>
    </row>
    <row r="29" spans="1:38" ht="15" customHeight="1" x14ac:dyDescent="0.3">
      <c r="A29" s="284" t="s">
        <v>26</v>
      </c>
      <c r="B29" s="32">
        <v>8.6999999999999994E-2</v>
      </c>
      <c r="C29" s="472"/>
      <c r="D29" s="104">
        <v>9.0999999999999998E-2</v>
      </c>
      <c r="E29" s="299"/>
      <c r="F29" s="295"/>
      <c r="G29" s="296"/>
      <c r="H29" s="32">
        <v>5.6000000000000001E-2</v>
      </c>
      <c r="I29" s="472"/>
      <c r="J29" s="104">
        <v>6.0999999999999999E-2</v>
      </c>
      <c r="K29" s="299"/>
      <c r="L29" s="295"/>
      <c r="M29" s="296"/>
      <c r="N29" s="32">
        <v>4.4999999999999998E-2</v>
      </c>
      <c r="O29" s="472"/>
      <c r="P29" s="104">
        <v>4.4999999999999998E-2</v>
      </c>
      <c r="Q29" s="299"/>
      <c r="R29" s="295"/>
      <c r="S29" s="296"/>
      <c r="T29" s="32">
        <v>4.3999999999999997E-2</v>
      </c>
      <c r="U29" s="472"/>
      <c r="V29" s="104">
        <v>4.2999999999999997E-2</v>
      </c>
      <c r="W29" s="299"/>
      <c r="X29" s="295"/>
      <c r="Y29" s="296"/>
      <c r="Z29" s="32"/>
      <c r="AA29" s="472"/>
      <c r="AB29" s="104"/>
      <c r="AC29" s="299"/>
      <c r="AD29" s="297"/>
      <c r="AE29" s="296"/>
      <c r="AF29" s="471">
        <v>7.3999999999999996E-2</v>
      </c>
      <c r="AG29" s="472"/>
      <c r="AH29" s="104">
        <v>7.0999999999999994E-2</v>
      </c>
      <c r="AI29" s="299"/>
      <c r="AJ29" s="295"/>
      <c r="AK29" s="24"/>
      <c r="AL29" s="24"/>
    </row>
    <row r="30" spans="1:38" ht="15" customHeight="1" x14ac:dyDescent="0.3">
      <c r="A30" s="300" t="s">
        <v>27</v>
      </c>
      <c r="B30" s="304">
        <v>0.129</v>
      </c>
      <c r="C30" s="473"/>
      <c r="D30" s="105">
        <v>0.156</v>
      </c>
      <c r="E30" s="305"/>
      <c r="F30" s="301"/>
      <c r="G30" s="302"/>
      <c r="H30" s="304">
        <v>0.14499999999999999</v>
      </c>
      <c r="I30" s="473"/>
      <c r="J30" s="105">
        <v>0.21199999999999999</v>
      </c>
      <c r="K30" s="305"/>
      <c r="L30" s="301"/>
      <c r="M30" s="302"/>
      <c r="N30" s="304">
        <v>0.125</v>
      </c>
      <c r="O30" s="473"/>
      <c r="P30" s="105">
        <v>0.06</v>
      </c>
      <c r="Q30" s="305"/>
      <c r="R30" s="301"/>
      <c r="S30" s="302"/>
      <c r="T30" s="304">
        <v>-3.1E-2</v>
      </c>
      <c r="U30" s="473"/>
      <c r="V30" s="105">
        <v>1.7000000000000001E-2</v>
      </c>
      <c r="W30" s="305"/>
      <c r="X30" s="301"/>
      <c r="Y30" s="302"/>
      <c r="Z30" s="304"/>
      <c r="AA30" s="473"/>
      <c r="AB30" s="105"/>
      <c r="AC30" s="305"/>
      <c r="AD30" s="303"/>
      <c r="AE30" s="302"/>
      <c r="AF30" s="474">
        <v>0.12</v>
      </c>
      <c r="AG30" s="473"/>
      <c r="AH30" s="105">
        <v>0.13100000000000001</v>
      </c>
      <c r="AI30" s="305"/>
      <c r="AJ30" s="301"/>
      <c r="AK30" s="24"/>
      <c r="AL30" s="24"/>
    </row>
    <row r="31" spans="1:38" ht="15" customHeight="1" x14ac:dyDescent="0.3">
      <c r="A31" s="306"/>
      <c r="B31" s="307"/>
      <c r="C31" s="307"/>
      <c r="D31" s="307"/>
      <c r="E31" s="307"/>
      <c r="F31" s="307"/>
      <c r="G31" s="107"/>
      <c r="H31" s="307"/>
      <c r="I31" s="307"/>
      <c r="J31" s="307"/>
      <c r="K31" s="307"/>
      <c r="L31" s="307"/>
      <c r="M31" s="107"/>
      <c r="N31" s="307"/>
      <c r="O31" s="307"/>
      <c r="P31" s="307"/>
      <c r="Q31" s="307"/>
      <c r="R31" s="307"/>
      <c r="S31" s="107"/>
      <c r="T31" s="307"/>
      <c r="U31" s="307"/>
      <c r="V31" s="307"/>
      <c r="W31" s="307"/>
      <c r="X31" s="307"/>
      <c r="Y31" s="107"/>
      <c r="Z31" s="307"/>
      <c r="AA31" s="307"/>
      <c r="AB31" s="307"/>
      <c r="AC31" s="307"/>
      <c r="AD31" s="307"/>
      <c r="AE31" s="107"/>
      <c r="AF31" s="106"/>
      <c r="AG31" s="106"/>
      <c r="AH31" s="106"/>
      <c r="AI31" s="106"/>
      <c r="AJ31" s="307"/>
      <c r="AK31" s="24"/>
      <c r="AL31" s="24"/>
    </row>
    <row r="32" spans="1:38" ht="14.15" customHeight="1" x14ac:dyDescent="0.3">
      <c r="A32" s="108" t="s">
        <v>227</v>
      </c>
      <c r="B32" s="308"/>
      <c r="C32" s="308"/>
      <c r="D32" s="308"/>
      <c r="E32" s="308"/>
      <c r="F32" s="309"/>
      <c r="G32" s="110"/>
      <c r="H32" s="308"/>
      <c r="I32" s="308"/>
      <c r="J32" s="308"/>
      <c r="K32" s="308"/>
      <c r="L32" s="308"/>
      <c r="M32" s="109"/>
      <c r="N32" s="308"/>
      <c r="O32" s="308"/>
      <c r="P32" s="308"/>
      <c r="Q32" s="308"/>
      <c r="R32" s="308"/>
      <c r="S32" s="109"/>
      <c r="T32" s="310"/>
      <c r="U32" s="310"/>
      <c r="V32" s="311"/>
      <c r="W32" s="311"/>
      <c r="X32" s="310"/>
      <c r="Y32" s="111"/>
      <c r="Z32" s="310"/>
      <c r="AA32" s="310"/>
      <c r="AB32" s="308"/>
      <c r="AC32" s="308"/>
      <c r="AD32" s="308"/>
      <c r="AE32" s="109"/>
      <c r="AF32" s="109"/>
      <c r="AG32" s="109"/>
      <c r="AH32" s="109"/>
      <c r="AI32" s="109"/>
      <c r="AJ32" s="308"/>
      <c r="AK32" s="24"/>
      <c r="AL32" s="24"/>
    </row>
    <row r="33" spans="1:38" ht="14.15" customHeight="1" x14ac:dyDescent="0.3">
      <c r="A33" s="108" t="s">
        <v>220</v>
      </c>
      <c r="B33" s="308"/>
      <c r="C33" s="308"/>
      <c r="D33" s="308"/>
      <c r="E33" s="308"/>
      <c r="F33" s="309"/>
      <c r="G33" s="110"/>
      <c r="H33" s="308"/>
      <c r="I33" s="308"/>
      <c r="J33" s="308"/>
      <c r="K33" s="308"/>
      <c r="L33" s="308"/>
      <c r="M33" s="109"/>
      <c r="N33" s="308"/>
      <c r="O33" s="308"/>
      <c r="P33" s="308"/>
      <c r="Q33" s="308"/>
      <c r="R33" s="308"/>
      <c r="S33" s="109"/>
      <c r="T33" s="310"/>
      <c r="U33" s="310"/>
      <c r="V33" s="311"/>
      <c r="W33" s="311"/>
      <c r="X33" s="310"/>
      <c r="Y33" s="111"/>
      <c r="Z33" s="310"/>
      <c r="AA33" s="310"/>
      <c r="AB33" s="308"/>
      <c r="AC33" s="308"/>
      <c r="AD33" s="308"/>
      <c r="AE33" s="109"/>
      <c r="AF33" s="109"/>
      <c r="AG33" s="109"/>
      <c r="AH33" s="109"/>
      <c r="AI33" s="109"/>
      <c r="AJ33" s="308"/>
      <c r="AK33" s="24"/>
      <c r="AL33" s="24"/>
    </row>
    <row r="34" spans="1:38" ht="14.15" customHeight="1" x14ac:dyDescent="0.3">
      <c r="A34" s="108" t="s">
        <v>221</v>
      </c>
      <c r="B34" s="308"/>
      <c r="C34" s="308"/>
      <c r="D34" s="308"/>
      <c r="E34" s="308"/>
      <c r="F34" s="309"/>
      <c r="G34" s="110"/>
      <c r="H34" s="308"/>
      <c r="I34" s="308"/>
      <c r="J34" s="308"/>
      <c r="K34" s="308"/>
      <c r="L34" s="308"/>
      <c r="M34" s="109"/>
      <c r="N34" s="308"/>
      <c r="O34" s="308"/>
      <c r="P34" s="308"/>
      <c r="Q34" s="308"/>
      <c r="R34" s="308"/>
      <c r="S34" s="109"/>
      <c r="T34" s="310"/>
      <c r="U34" s="310"/>
      <c r="V34" s="311"/>
      <c r="W34" s="311"/>
      <c r="X34" s="310"/>
      <c r="Y34" s="111"/>
      <c r="Z34" s="310"/>
      <c r="AA34" s="310"/>
      <c r="AB34" s="308"/>
      <c r="AC34" s="308"/>
      <c r="AD34" s="308"/>
      <c r="AE34" s="109"/>
      <c r="AF34" s="109"/>
      <c r="AG34" s="109"/>
      <c r="AH34" s="109"/>
      <c r="AI34" s="109"/>
      <c r="AJ34" s="308"/>
      <c r="AK34" s="24"/>
      <c r="AL34" s="24"/>
    </row>
    <row r="35" spans="1:38" ht="14.15" customHeight="1" x14ac:dyDescent="0.3">
      <c r="A35" s="108" t="s">
        <v>222</v>
      </c>
      <c r="B35" s="308"/>
      <c r="C35" s="308"/>
      <c r="D35" s="308"/>
      <c r="E35" s="308"/>
      <c r="F35" s="309"/>
      <c r="G35" s="110"/>
      <c r="H35" s="308"/>
      <c r="I35" s="308"/>
      <c r="J35" s="308"/>
      <c r="K35" s="308"/>
      <c r="L35" s="308"/>
      <c r="M35" s="109"/>
      <c r="N35" s="308"/>
      <c r="O35" s="308"/>
      <c r="P35" s="308"/>
      <c r="Q35" s="308"/>
      <c r="R35" s="308"/>
      <c r="S35" s="109"/>
      <c r="T35" s="310"/>
      <c r="U35" s="310"/>
      <c r="V35" s="311"/>
      <c r="W35" s="311"/>
      <c r="X35" s="310"/>
      <c r="Y35" s="111"/>
      <c r="Z35" s="310"/>
      <c r="AA35" s="310"/>
      <c r="AB35" s="308"/>
      <c r="AC35" s="308"/>
      <c r="AD35" s="308"/>
      <c r="AE35" s="109"/>
      <c r="AF35" s="109"/>
      <c r="AG35" s="109"/>
      <c r="AH35" s="109"/>
      <c r="AI35" s="109"/>
      <c r="AJ35" s="308"/>
      <c r="AK35" s="24"/>
      <c r="AL35" s="24"/>
    </row>
    <row r="36" spans="1:38" ht="14.15" customHeight="1" x14ac:dyDescent="0.3">
      <c r="A36" s="108" t="s">
        <v>223</v>
      </c>
      <c r="B36" s="308"/>
      <c r="C36" s="308"/>
      <c r="D36" s="308"/>
      <c r="E36" s="308"/>
      <c r="F36" s="309"/>
      <c r="G36" s="110"/>
      <c r="H36" s="308"/>
      <c r="I36" s="308"/>
      <c r="J36" s="308"/>
      <c r="K36" s="308"/>
      <c r="L36" s="308"/>
      <c r="M36" s="109"/>
      <c r="N36" s="308"/>
      <c r="O36" s="308"/>
      <c r="P36" s="308"/>
      <c r="Q36" s="308"/>
      <c r="R36" s="308"/>
      <c r="S36" s="109"/>
      <c r="T36" s="310"/>
      <c r="U36" s="310"/>
      <c r="V36" s="311"/>
      <c r="W36" s="311"/>
      <c r="X36" s="310"/>
      <c r="Y36" s="111"/>
      <c r="Z36" s="310"/>
      <c r="AA36" s="310"/>
      <c r="AB36" s="308"/>
      <c r="AC36" s="308"/>
      <c r="AD36" s="308"/>
      <c r="AE36" s="109"/>
      <c r="AF36" s="109"/>
      <c r="AG36" s="109"/>
      <c r="AH36" s="109"/>
      <c r="AI36" s="109"/>
      <c r="AJ36" s="308"/>
      <c r="AK36" s="24"/>
      <c r="AL36" s="24"/>
    </row>
    <row r="37" spans="1:38" s="23" customFormat="1" ht="14.15" customHeight="1" x14ac:dyDescent="0.3">
      <c r="A37" s="498" t="s">
        <v>224</v>
      </c>
      <c r="B37" s="499"/>
      <c r="C37" s="499"/>
      <c r="D37" s="499"/>
      <c r="E37" s="499"/>
      <c r="F37" s="499"/>
      <c r="H37" s="499"/>
      <c r="I37" s="499"/>
      <c r="J37" s="499"/>
      <c r="K37" s="499"/>
      <c r="L37" s="499"/>
      <c r="N37" s="499"/>
      <c r="O37" s="499"/>
      <c r="P37" s="499"/>
      <c r="Q37" s="499"/>
      <c r="R37" s="499"/>
      <c r="T37" s="499"/>
      <c r="U37" s="499"/>
      <c r="V37" s="499"/>
      <c r="W37" s="499"/>
      <c r="X37" s="499"/>
      <c r="Z37" s="499"/>
      <c r="AA37" s="499"/>
      <c r="AB37" s="499"/>
      <c r="AC37" s="499"/>
      <c r="AD37" s="499"/>
      <c r="AJ37" s="499"/>
    </row>
    <row r="38" spans="1:38" ht="14.15" customHeight="1" x14ac:dyDescent="0.3">
      <c r="A38" s="108" t="s">
        <v>225</v>
      </c>
      <c r="M38" s="24"/>
      <c r="X38" s="22"/>
      <c r="Y38" s="24"/>
      <c r="AD38" s="22"/>
      <c r="AJ38" s="22"/>
      <c r="AK38" s="24"/>
      <c r="AL38" s="24"/>
    </row>
    <row r="39" spans="1:38" ht="14.15" customHeight="1" x14ac:dyDescent="0.3">
      <c r="A39" s="108" t="s">
        <v>226</v>
      </c>
      <c r="B39" s="308"/>
      <c r="C39" s="308"/>
      <c r="D39" s="308"/>
      <c r="E39" s="308"/>
      <c r="F39" s="309"/>
      <c r="G39" s="110"/>
      <c r="H39" s="308"/>
      <c r="I39" s="308"/>
      <c r="J39" s="308"/>
      <c r="K39" s="308"/>
      <c r="L39" s="308"/>
      <c r="M39" s="109"/>
      <c r="N39" s="308"/>
      <c r="O39" s="308"/>
      <c r="P39" s="308"/>
      <c r="Q39" s="308"/>
      <c r="R39" s="308"/>
      <c r="S39" s="109"/>
      <c r="T39" s="310"/>
      <c r="U39" s="310"/>
      <c r="V39" s="311"/>
      <c r="W39" s="311"/>
      <c r="X39" s="310"/>
      <c r="Y39" s="111"/>
      <c r="Z39" s="310"/>
      <c r="AA39" s="310"/>
      <c r="AB39" s="308"/>
      <c r="AC39" s="308"/>
      <c r="AD39" s="308"/>
      <c r="AE39" s="109"/>
      <c r="AF39" s="109"/>
      <c r="AG39" s="109"/>
      <c r="AH39" s="109"/>
      <c r="AI39" s="109"/>
      <c r="AJ39" s="308"/>
      <c r="AK39" s="24"/>
      <c r="AL39" s="24"/>
    </row>
  </sheetData>
  <mergeCells count="7">
    <mergeCell ref="A3:AJ3"/>
    <mergeCell ref="B5:F5"/>
    <mergeCell ref="H5:L5"/>
    <mergeCell ref="N5:R5"/>
    <mergeCell ref="T5:X5"/>
    <mergeCell ref="Z5:AD5"/>
    <mergeCell ref="AF5:AJ5"/>
  </mergeCells>
  <hyperlinks>
    <hyperlink ref="A1" location="overview!A1" display="&lt; zurück zum Index" xr:uid="{DCD9E149-B2E9-4506-8D98-50C168FF8A70}"/>
  </hyperlinks>
  <pageMargins left="0.7" right="0.7" top="0.78740157499999996" bottom="0.78740157499999996" header="0.3" footer="0.3"/>
  <pageSetup paperSize="8" scale="4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EF9E7-FD7A-4C0F-86C8-C11312D859C6}">
  <dimension ref="A1:AJ47"/>
  <sheetViews>
    <sheetView showGridLines="0" zoomScale="73" zoomScaleNormal="73" workbookViewId="0"/>
  </sheetViews>
  <sheetFormatPr baseColWidth="10" defaultRowHeight="14.5" x14ac:dyDescent="0.35"/>
  <cols>
    <col min="1" max="1" width="53.453125" customWidth="1"/>
    <col min="2" max="2" width="11.26953125" customWidth="1"/>
    <col min="3" max="3" width="2.6328125" customWidth="1"/>
    <col min="4" max="4" width="11.26953125" customWidth="1"/>
    <col min="5" max="5" width="1.7265625" bestFit="1" customWidth="1"/>
    <col min="6" max="6" width="11.26953125" customWidth="1"/>
    <col min="7" max="7" width="2" customWidth="1"/>
    <col min="8" max="8" width="11.26953125" customWidth="1"/>
    <col min="9" max="9" width="2.36328125" customWidth="1"/>
    <col min="10" max="10" width="11.26953125" customWidth="1"/>
    <col min="11" max="11" width="1.54296875" customWidth="1"/>
    <col min="12" max="12" width="11.26953125" customWidth="1"/>
    <col min="13" max="13" width="1.54296875" customWidth="1"/>
    <col min="14" max="14" width="11.26953125" customWidth="1"/>
    <col min="15" max="15" width="2" customWidth="1"/>
    <col min="16" max="16" width="11.26953125" customWidth="1"/>
    <col min="17" max="17" width="2.81640625" customWidth="1"/>
    <col min="18" max="18" width="11.26953125" customWidth="1"/>
    <col min="19" max="19" width="1.54296875" customWidth="1"/>
    <col min="20" max="20" width="11.26953125" customWidth="1"/>
    <col min="21" max="21" width="2.453125" customWidth="1"/>
    <col min="22" max="22" width="11.26953125" customWidth="1"/>
    <col min="23" max="23" width="2.1796875" customWidth="1"/>
    <col min="24" max="24" width="11.26953125" customWidth="1"/>
    <col min="25" max="25" width="1.453125" customWidth="1"/>
    <col min="26" max="26" width="11.26953125" customWidth="1"/>
    <col min="27" max="27" width="2" customWidth="1"/>
    <col min="28" max="28" width="11.26953125" customWidth="1"/>
    <col min="29" max="29" width="1.7265625" customWidth="1"/>
    <col min="30" max="30" width="11.26953125" customWidth="1"/>
    <col min="31" max="31" width="1.54296875" customWidth="1"/>
    <col min="32" max="32" width="11.26953125" customWidth="1"/>
    <col min="33" max="33" width="3" customWidth="1"/>
    <col min="34" max="34" width="11.26953125" customWidth="1"/>
    <col min="35" max="35" width="2.26953125" customWidth="1"/>
    <col min="36" max="36" width="11.26953125" customWidth="1"/>
  </cols>
  <sheetData>
    <row r="1" spans="1:36" x14ac:dyDescent="0.35">
      <c r="A1" s="5" t="s">
        <v>28</v>
      </c>
    </row>
    <row r="3" spans="1:36" s="24" customFormat="1" ht="15" customHeight="1" x14ac:dyDescent="0.3">
      <c r="A3" s="550" t="s">
        <v>208</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row>
    <row r="4" spans="1:36" s="24" customFormat="1" ht="15" customHeight="1" x14ac:dyDescent="0.3">
      <c r="B4" s="22"/>
      <c r="C4" s="22"/>
      <c r="D4" s="22"/>
      <c r="E4" s="22"/>
      <c r="F4" s="22"/>
      <c r="H4" s="22"/>
      <c r="I4" s="22"/>
      <c r="J4" s="22"/>
      <c r="K4" s="22"/>
      <c r="L4" s="22"/>
      <c r="N4" s="22"/>
      <c r="O4" s="22"/>
      <c r="P4" s="22"/>
      <c r="Q4" s="22"/>
      <c r="R4" s="22"/>
      <c r="T4" s="22"/>
      <c r="U4" s="22"/>
      <c r="V4" s="22"/>
      <c r="W4" s="22"/>
      <c r="X4" s="22"/>
      <c r="Z4" s="22"/>
      <c r="AA4" s="22"/>
      <c r="AB4" s="22"/>
      <c r="AC4" s="22"/>
      <c r="AD4" s="22"/>
      <c r="AH4" s="25"/>
      <c r="AI4" s="25"/>
      <c r="AJ4" s="22"/>
    </row>
    <row r="5" spans="1:36" s="24" customFormat="1" ht="15" customHeight="1" x14ac:dyDescent="0.3">
      <c r="A5" s="27"/>
      <c r="B5" s="551" t="s">
        <v>4</v>
      </c>
      <c r="C5" s="551"/>
      <c r="D5" s="551"/>
      <c r="E5" s="551"/>
      <c r="F5" s="551"/>
      <c r="G5" s="94"/>
      <c r="H5" s="551" t="s">
        <v>1</v>
      </c>
      <c r="I5" s="551"/>
      <c r="J5" s="551"/>
      <c r="K5" s="551"/>
      <c r="L5" s="551"/>
      <c r="M5" s="94"/>
      <c r="N5" s="551" t="s">
        <v>2</v>
      </c>
      <c r="O5" s="551"/>
      <c r="P5" s="551"/>
      <c r="Q5" s="551"/>
      <c r="R5" s="551"/>
      <c r="S5" s="94"/>
      <c r="T5" s="552" t="s">
        <v>3</v>
      </c>
      <c r="U5" s="552"/>
      <c r="V5" s="552"/>
      <c r="W5" s="552"/>
      <c r="X5" s="552"/>
      <c r="Y5" s="95"/>
      <c r="Z5" s="551" t="s">
        <v>169</v>
      </c>
      <c r="AA5" s="551"/>
      <c r="AB5" s="551"/>
      <c r="AC5" s="551"/>
      <c r="AD5" s="551"/>
      <c r="AE5" s="94"/>
      <c r="AF5" s="551" t="s">
        <v>9</v>
      </c>
      <c r="AG5" s="551"/>
      <c r="AH5" s="551"/>
      <c r="AI5" s="551"/>
      <c r="AJ5" s="551"/>
    </row>
    <row r="6" spans="1:36" s="24" customFormat="1" ht="42" customHeight="1" thickBot="1" x14ac:dyDescent="0.35">
      <c r="A6" s="96" t="s">
        <v>11</v>
      </c>
      <c r="B6" s="455" t="s">
        <v>211</v>
      </c>
      <c r="C6" s="456">
        <v>2</v>
      </c>
      <c r="D6" s="457" t="s">
        <v>212</v>
      </c>
      <c r="E6" s="458">
        <v>3</v>
      </c>
      <c r="F6" s="277" t="s">
        <v>102</v>
      </c>
      <c r="G6" s="97"/>
      <c r="H6" s="455" t="s">
        <v>211</v>
      </c>
      <c r="I6" s="456">
        <v>4</v>
      </c>
      <c r="J6" s="457" t="s">
        <v>212</v>
      </c>
      <c r="K6" s="458">
        <v>5</v>
      </c>
      <c r="L6" s="277" t="s">
        <v>102</v>
      </c>
      <c r="M6" s="97"/>
      <c r="N6" s="455" t="s">
        <v>211</v>
      </c>
      <c r="O6" s="456">
        <v>5</v>
      </c>
      <c r="P6" s="457" t="s">
        <v>212</v>
      </c>
      <c r="Q6" s="458">
        <v>5</v>
      </c>
      <c r="R6" s="277" t="s">
        <v>102</v>
      </c>
      <c r="S6" s="97"/>
      <c r="T6" s="455" t="s">
        <v>211</v>
      </c>
      <c r="U6" s="456">
        <v>6</v>
      </c>
      <c r="V6" s="457" t="s">
        <v>212</v>
      </c>
      <c r="W6" s="276"/>
      <c r="X6" s="277" t="s">
        <v>102</v>
      </c>
      <c r="Y6" s="459"/>
      <c r="Z6" s="455" t="s">
        <v>211</v>
      </c>
      <c r="AA6" s="456">
        <v>7</v>
      </c>
      <c r="AB6" s="457" t="s">
        <v>212</v>
      </c>
      <c r="AC6" s="458">
        <v>8</v>
      </c>
      <c r="AD6" s="277" t="s">
        <v>102</v>
      </c>
      <c r="AE6" s="459"/>
      <c r="AF6" s="455" t="s">
        <v>211</v>
      </c>
      <c r="AG6" s="278"/>
      <c r="AH6" s="457" t="s">
        <v>212</v>
      </c>
      <c r="AI6" s="98"/>
      <c r="AJ6" s="277" t="s">
        <v>102</v>
      </c>
    </row>
    <row r="7" spans="1:36" s="24" customFormat="1" ht="15" customHeight="1" x14ac:dyDescent="0.3">
      <c r="A7" s="533" t="s">
        <v>12</v>
      </c>
      <c r="B7" s="28">
        <v>14401</v>
      </c>
      <c r="C7" s="475"/>
      <c r="D7" s="99">
        <v>12972</v>
      </c>
      <c r="E7" s="476"/>
      <c r="F7" s="312">
        <v>0.11</v>
      </c>
      <c r="G7" s="281"/>
      <c r="H7" s="28">
        <v>5814</v>
      </c>
      <c r="I7" s="475"/>
      <c r="J7" s="99">
        <v>5370</v>
      </c>
      <c r="K7" s="476"/>
      <c r="L7" s="312">
        <v>0.08</v>
      </c>
      <c r="M7" s="281"/>
      <c r="N7" s="28">
        <v>8685</v>
      </c>
      <c r="O7" s="475"/>
      <c r="P7" s="99">
        <v>8009</v>
      </c>
      <c r="Q7" s="476"/>
      <c r="R7" s="312">
        <v>0.08</v>
      </c>
      <c r="S7" s="281"/>
      <c r="T7" s="28">
        <v>1647</v>
      </c>
      <c r="U7" s="475"/>
      <c r="V7" s="99">
        <v>1549</v>
      </c>
      <c r="W7" s="476"/>
      <c r="X7" s="312">
        <v>0.06</v>
      </c>
      <c r="Y7" s="281"/>
      <c r="Z7" s="28">
        <v>-350</v>
      </c>
      <c r="AA7" s="475"/>
      <c r="AB7" s="99">
        <v>-346</v>
      </c>
      <c r="AC7" s="476"/>
      <c r="AD7" s="312">
        <v>-0.01</v>
      </c>
      <c r="AE7" s="281"/>
      <c r="AF7" s="461">
        <v>30197</v>
      </c>
      <c r="AG7" s="475"/>
      <c r="AH7" s="99">
        <v>27554</v>
      </c>
      <c r="AI7" s="476"/>
      <c r="AJ7" s="312">
        <v>0.1</v>
      </c>
    </row>
    <row r="8" spans="1:36" s="24" customFormat="1" ht="15" customHeight="1" x14ac:dyDescent="0.3">
      <c r="A8" s="534" t="s">
        <v>13</v>
      </c>
      <c r="B8" s="29">
        <v>14353</v>
      </c>
      <c r="C8" s="477"/>
      <c r="D8" s="100">
        <v>12938</v>
      </c>
      <c r="E8" s="478"/>
      <c r="F8" s="285">
        <v>0.11</v>
      </c>
      <c r="G8" s="281"/>
      <c r="H8" s="29">
        <v>5760</v>
      </c>
      <c r="I8" s="477"/>
      <c r="J8" s="100">
        <v>5322</v>
      </c>
      <c r="K8" s="478"/>
      <c r="L8" s="285">
        <v>0.08</v>
      </c>
      <c r="M8" s="281"/>
      <c r="N8" s="29">
        <v>8668</v>
      </c>
      <c r="O8" s="477"/>
      <c r="P8" s="100">
        <v>7990</v>
      </c>
      <c r="Q8" s="478"/>
      <c r="R8" s="285">
        <v>0.08</v>
      </c>
      <c r="S8" s="281"/>
      <c r="T8" s="29">
        <v>1416</v>
      </c>
      <c r="U8" s="477"/>
      <c r="V8" s="100">
        <v>1303</v>
      </c>
      <c r="W8" s="478"/>
      <c r="X8" s="285">
        <v>0.09</v>
      </c>
      <c r="Y8" s="281"/>
      <c r="Z8" s="29">
        <v>0</v>
      </c>
      <c r="AA8" s="477"/>
      <c r="AB8" s="100">
        <v>1</v>
      </c>
      <c r="AC8" s="478"/>
      <c r="AD8" s="285">
        <v>-1</v>
      </c>
      <c r="AE8" s="281"/>
      <c r="AF8" s="29">
        <v>30197</v>
      </c>
      <c r="AG8" s="477"/>
      <c r="AH8" s="100">
        <v>27554</v>
      </c>
      <c r="AI8" s="478"/>
      <c r="AJ8" s="285">
        <v>0.1</v>
      </c>
    </row>
    <row r="9" spans="1:36" s="24" customFormat="1" ht="15" customHeight="1" x14ac:dyDescent="0.3">
      <c r="A9" s="534" t="s">
        <v>14</v>
      </c>
      <c r="B9" s="29">
        <v>48</v>
      </c>
      <c r="C9" s="477"/>
      <c r="D9" s="100">
        <v>34</v>
      </c>
      <c r="E9" s="478"/>
      <c r="F9" s="285">
        <v>0.41</v>
      </c>
      <c r="G9" s="281"/>
      <c r="H9" s="29">
        <v>54</v>
      </c>
      <c r="I9" s="477"/>
      <c r="J9" s="100">
        <v>48</v>
      </c>
      <c r="K9" s="478"/>
      <c r="L9" s="285">
        <v>0.13</v>
      </c>
      <c r="M9" s="281"/>
      <c r="N9" s="29">
        <v>17</v>
      </c>
      <c r="O9" s="477"/>
      <c r="P9" s="100">
        <v>19</v>
      </c>
      <c r="Q9" s="478"/>
      <c r="R9" s="285">
        <v>-0.11</v>
      </c>
      <c r="S9" s="281"/>
      <c r="T9" s="29">
        <v>231</v>
      </c>
      <c r="U9" s="477"/>
      <c r="V9" s="100">
        <v>246</v>
      </c>
      <c r="W9" s="478"/>
      <c r="X9" s="285">
        <v>-0.06</v>
      </c>
      <c r="Y9" s="281"/>
      <c r="Z9" s="29">
        <v>-350</v>
      </c>
      <c r="AA9" s="477"/>
      <c r="AB9" s="100">
        <v>-347</v>
      </c>
      <c r="AC9" s="478"/>
      <c r="AD9" s="285">
        <v>-0.01</v>
      </c>
      <c r="AE9" s="281"/>
      <c r="AF9" s="479" t="s">
        <v>88</v>
      </c>
      <c r="AG9" s="477"/>
      <c r="AH9" s="465" t="s">
        <v>88</v>
      </c>
      <c r="AI9" s="478"/>
      <c r="AJ9" s="285"/>
    </row>
    <row r="10" spans="1:36" s="24" customFormat="1" ht="15" customHeight="1" x14ac:dyDescent="0.3">
      <c r="A10" s="534" t="s">
        <v>15</v>
      </c>
      <c r="B10" s="30">
        <v>0.47</v>
      </c>
      <c r="C10" s="480"/>
      <c r="D10" s="101">
        <v>0.47</v>
      </c>
      <c r="E10" s="481"/>
      <c r="F10" s="285"/>
      <c r="G10" s="281"/>
      <c r="H10" s="30">
        <v>0.19</v>
      </c>
      <c r="I10" s="480"/>
      <c r="J10" s="101">
        <v>0.19</v>
      </c>
      <c r="K10" s="481"/>
      <c r="L10" s="285"/>
      <c r="M10" s="281"/>
      <c r="N10" s="467">
        <v>0.28999999999999998</v>
      </c>
      <c r="O10" s="480"/>
      <c r="P10" s="101">
        <v>0.28999999999999998</v>
      </c>
      <c r="Q10" s="481"/>
      <c r="R10" s="285"/>
      <c r="S10" s="281"/>
      <c r="T10" s="30">
        <v>0.05</v>
      </c>
      <c r="U10" s="480"/>
      <c r="V10" s="101">
        <v>0.05</v>
      </c>
      <c r="W10" s="481"/>
      <c r="X10" s="285"/>
      <c r="Y10" s="281"/>
      <c r="Z10" s="30">
        <v>0</v>
      </c>
      <c r="AA10" s="480"/>
      <c r="AB10" s="101">
        <v>0</v>
      </c>
      <c r="AC10" s="481"/>
      <c r="AD10" s="285"/>
      <c r="AE10" s="281"/>
      <c r="AF10" s="30">
        <v>1</v>
      </c>
      <c r="AG10" s="480"/>
      <c r="AH10" s="101">
        <v>1</v>
      </c>
      <c r="AI10" s="481"/>
      <c r="AJ10" s="285"/>
    </row>
    <row r="11" spans="1:36" s="24" customFormat="1" ht="15" customHeight="1" x14ac:dyDescent="0.3">
      <c r="A11" s="535" t="s">
        <v>5</v>
      </c>
      <c r="B11" s="29">
        <v>2600</v>
      </c>
      <c r="C11" s="477"/>
      <c r="D11" s="100">
        <v>2610</v>
      </c>
      <c r="E11" s="478"/>
      <c r="F11" s="285">
        <v>0</v>
      </c>
      <c r="G11" s="281"/>
      <c r="H11" s="29">
        <v>1172</v>
      </c>
      <c r="I11" s="477"/>
      <c r="J11" s="100">
        <v>1194</v>
      </c>
      <c r="K11" s="478"/>
      <c r="L11" s="285">
        <v>-0.02</v>
      </c>
      <c r="M11" s="281"/>
      <c r="N11" s="29">
        <v>1205</v>
      </c>
      <c r="O11" s="477"/>
      <c r="P11" s="100">
        <v>1134</v>
      </c>
      <c r="Q11" s="478"/>
      <c r="R11" s="285">
        <v>0.06</v>
      </c>
      <c r="S11" s="281"/>
      <c r="T11" s="29">
        <v>102</v>
      </c>
      <c r="U11" s="477"/>
      <c r="V11" s="100">
        <v>100</v>
      </c>
      <c r="W11" s="478"/>
      <c r="X11" s="285">
        <v>0.02</v>
      </c>
      <c r="Y11" s="281"/>
      <c r="Z11" s="29">
        <v>-298</v>
      </c>
      <c r="AA11" s="477"/>
      <c r="AB11" s="100">
        <v>-81</v>
      </c>
      <c r="AC11" s="478"/>
      <c r="AD11" s="285" t="s">
        <v>97</v>
      </c>
      <c r="AE11" s="281"/>
      <c r="AF11" s="463">
        <v>4781</v>
      </c>
      <c r="AG11" s="477"/>
      <c r="AH11" s="100">
        <v>4957</v>
      </c>
      <c r="AI11" s="478"/>
      <c r="AJ11" s="285">
        <v>-0.04</v>
      </c>
    </row>
    <row r="12" spans="1:36" s="24" customFormat="1" ht="15" customHeight="1" x14ac:dyDescent="0.3">
      <c r="A12" s="535" t="s">
        <v>16</v>
      </c>
      <c r="B12" s="29">
        <v>1278</v>
      </c>
      <c r="C12" s="477"/>
      <c r="D12" s="100">
        <v>1187</v>
      </c>
      <c r="E12" s="478"/>
      <c r="F12" s="285">
        <v>0.08</v>
      </c>
      <c r="G12" s="281"/>
      <c r="H12" s="29">
        <v>328</v>
      </c>
      <c r="I12" s="477"/>
      <c r="J12" s="100">
        <v>320</v>
      </c>
      <c r="K12" s="478"/>
      <c r="L12" s="285">
        <v>0.03</v>
      </c>
      <c r="M12" s="281"/>
      <c r="N12" s="29">
        <v>374</v>
      </c>
      <c r="O12" s="477"/>
      <c r="P12" s="100">
        <v>346</v>
      </c>
      <c r="Q12" s="478"/>
      <c r="R12" s="285">
        <v>0.08</v>
      </c>
      <c r="S12" s="281"/>
      <c r="T12" s="29">
        <v>73</v>
      </c>
      <c r="U12" s="477"/>
      <c r="V12" s="100">
        <v>65</v>
      </c>
      <c r="W12" s="478"/>
      <c r="X12" s="285">
        <v>0.12</v>
      </c>
      <c r="Y12" s="281"/>
      <c r="Z12" s="29">
        <v>94</v>
      </c>
      <c r="AA12" s="477"/>
      <c r="AB12" s="100">
        <v>4</v>
      </c>
      <c r="AC12" s="478"/>
      <c r="AD12" s="285" t="s">
        <v>97</v>
      </c>
      <c r="AE12" s="281"/>
      <c r="AF12" s="463">
        <v>2147</v>
      </c>
      <c r="AG12" s="477"/>
      <c r="AH12" s="100">
        <v>1922</v>
      </c>
      <c r="AI12" s="478"/>
      <c r="AJ12" s="285">
        <v>0.12</v>
      </c>
    </row>
    <row r="13" spans="1:36" s="24" customFormat="1" ht="15" customHeight="1" x14ac:dyDescent="0.3">
      <c r="A13" s="535" t="s">
        <v>0</v>
      </c>
      <c r="B13" s="31">
        <v>1322</v>
      </c>
      <c r="C13" s="482"/>
      <c r="D13" s="102">
        <v>1423</v>
      </c>
      <c r="E13" s="483"/>
      <c r="F13" s="285">
        <v>-7.0000000000000007E-2</v>
      </c>
      <c r="G13" s="281"/>
      <c r="H13" s="31">
        <v>844</v>
      </c>
      <c r="I13" s="482"/>
      <c r="J13" s="102">
        <v>874</v>
      </c>
      <c r="K13" s="483"/>
      <c r="L13" s="285">
        <v>-0.03</v>
      </c>
      <c r="M13" s="281"/>
      <c r="N13" s="31">
        <v>831</v>
      </c>
      <c r="O13" s="482"/>
      <c r="P13" s="102">
        <v>788</v>
      </c>
      <c r="Q13" s="483"/>
      <c r="R13" s="285">
        <v>0.05</v>
      </c>
      <c r="S13" s="281"/>
      <c r="T13" s="31">
        <v>29</v>
      </c>
      <c r="U13" s="482"/>
      <c r="V13" s="102">
        <v>35</v>
      </c>
      <c r="W13" s="483"/>
      <c r="X13" s="285">
        <v>-0.17</v>
      </c>
      <c r="Y13" s="281"/>
      <c r="Z13" s="31">
        <v>-392</v>
      </c>
      <c r="AA13" s="482"/>
      <c r="AB13" s="102">
        <v>-85</v>
      </c>
      <c r="AC13" s="483"/>
      <c r="AD13" s="285" t="s">
        <v>97</v>
      </c>
      <c r="AE13" s="281"/>
      <c r="AF13" s="469">
        <v>2634</v>
      </c>
      <c r="AG13" s="482"/>
      <c r="AH13" s="102">
        <v>3035</v>
      </c>
      <c r="AI13" s="483"/>
      <c r="AJ13" s="285">
        <v>-0.13</v>
      </c>
    </row>
    <row r="14" spans="1:36" s="24" customFormat="1" ht="15" customHeight="1" x14ac:dyDescent="0.3">
      <c r="A14" s="535" t="s">
        <v>17</v>
      </c>
      <c r="B14" s="31">
        <v>-217</v>
      </c>
      <c r="C14" s="482"/>
      <c r="D14" s="100">
        <v>-214</v>
      </c>
      <c r="E14" s="483"/>
      <c r="F14" s="285">
        <v>-0.02</v>
      </c>
      <c r="G14" s="281"/>
      <c r="H14" s="31">
        <v>-36</v>
      </c>
      <c r="I14" s="482"/>
      <c r="J14" s="100">
        <v>-48</v>
      </c>
      <c r="K14" s="483"/>
      <c r="L14" s="285">
        <v>0.25</v>
      </c>
      <c r="M14" s="281"/>
      <c r="N14" s="31">
        <v>-134</v>
      </c>
      <c r="O14" s="482"/>
      <c r="P14" s="100">
        <v>-136</v>
      </c>
      <c r="Q14" s="483"/>
      <c r="R14" s="285">
        <v>0.01</v>
      </c>
      <c r="S14" s="281"/>
      <c r="T14" s="31">
        <v>-6</v>
      </c>
      <c r="U14" s="482"/>
      <c r="V14" s="100">
        <v>-7</v>
      </c>
      <c r="W14" s="483"/>
      <c r="X14" s="285">
        <v>0.14000000000000001</v>
      </c>
      <c r="Y14" s="281"/>
      <c r="Z14" s="31">
        <v>18</v>
      </c>
      <c r="AA14" s="482"/>
      <c r="AB14" s="100">
        <v>21</v>
      </c>
      <c r="AC14" s="483"/>
      <c r="AD14" s="285">
        <v>-0.14000000000000001</v>
      </c>
      <c r="AE14" s="281"/>
      <c r="AF14" s="469">
        <v>-375</v>
      </c>
      <c r="AG14" s="482"/>
      <c r="AH14" s="100">
        <v>-384</v>
      </c>
      <c r="AI14" s="483"/>
      <c r="AJ14" s="285">
        <v>0.02</v>
      </c>
    </row>
    <row r="15" spans="1:36" s="24" customFormat="1" ht="15" customHeight="1" x14ac:dyDescent="0.3">
      <c r="A15" s="535" t="s">
        <v>18</v>
      </c>
      <c r="B15" s="31">
        <v>-279</v>
      </c>
      <c r="C15" s="482"/>
      <c r="D15" s="100">
        <v>-279</v>
      </c>
      <c r="E15" s="483"/>
      <c r="F15" s="285">
        <v>0</v>
      </c>
      <c r="G15" s="281"/>
      <c r="H15" s="31">
        <v>-182</v>
      </c>
      <c r="I15" s="482"/>
      <c r="J15" s="100">
        <v>-180</v>
      </c>
      <c r="K15" s="483"/>
      <c r="L15" s="285">
        <v>-0.01</v>
      </c>
      <c r="M15" s="281"/>
      <c r="N15" s="31">
        <v>-153</v>
      </c>
      <c r="O15" s="482"/>
      <c r="P15" s="100">
        <v>-139</v>
      </c>
      <c r="Q15" s="483"/>
      <c r="R15" s="285">
        <v>-0.1</v>
      </c>
      <c r="S15" s="281"/>
      <c r="T15" s="31">
        <v>-5</v>
      </c>
      <c r="U15" s="482"/>
      <c r="V15" s="100">
        <v>-7</v>
      </c>
      <c r="W15" s="483"/>
      <c r="X15" s="285">
        <v>0.28999999999999998</v>
      </c>
      <c r="Y15" s="281"/>
      <c r="Z15" s="31">
        <v>74</v>
      </c>
      <c r="AA15" s="482"/>
      <c r="AB15" s="100">
        <v>14</v>
      </c>
      <c r="AC15" s="483"/>
      <c r="AD15" s="285" t="s">
        <v>97</v>
      </c>
      <c r="AE15" s="281"/>
      <c r="AF15" s="469">
        <v>-545</v>
      </c>
      <c r="AG15" s="482"/>
      <c r="AH15" s="100">
        <v>-591</v>
      </c>
      <c r="AI15" s="483"/>
      <c r="AJ15" s="285">
        <v>0.08</v>
      </c>
    </row>
    <row r="16" spans="1:36" s="24" customFormat="1" ht="27" x14ac:dyDescent="0.3">
      <c r="A16" s="103" t="s">
        <v>114</v>
      </c>
      <c r="B16" s="31">
        <v>660</v>
      </c>
      <c r="C16" s="482"/>
      <c r="D16" s="100">
        <v>756</v>
      </c>
      <c r="E16" s="483"/>
      <c r="F16" s="285">
        <v>-0.13</v>
      </c>
      <c r="G16" s="281"/>
      <c r="H16" s="31">
        <v>574</v>
      </c>
      <c r="I16" s="482"/>
      <c r="J16" s="100">
        <v>600</v>
      </c>
      <c r="K16" s="483"/>
      <c r="L16" s="285">
        <v>-0.04</v>
      </c>
      <c r="M16" s="281"/>
      <c r="N16" s="31">
        <v>530</v>
      </c>
      <c r="O16" s="482"/>
      <c r="P16" s="100">
        <v>501</v>
      </c>
      <c r="Q16" s="483"/>
      <c r="R16" s="285">
        <v>0.06</v>
      </c>
      <c r="S16" s="281"/>
      <c r="T16" s="31">
        <v>15</v>
      </c>
      <c r="U16" s="482"/>
      <c r="V16" s="100">
        <v>18</v>
      </c>
      <c r="W16" s="483"/>
      <c r="X16" s="285">
        <v>-0.17</v>
      </c>
      <c r="Y16" s="281"/>
      <c r="Z16" s="31">
        <v>-662</v>
      </c>
      <c r="AA16" s="482"/>
      <c r="AB16" s="100">
        <v>-556</v>
      </c>
      <c r="AC16" s="483"/>
      <c r="AD16" s="285">
        <v>-0.19</v>
      </c>
      <c r="AE16" s="281"/>
      <c r="AF16" s="469">
        <v>1117</v>
      </c>
      <c r="AG16" s="482"/>
      <c r="AH16" s="100">
        <v>1319</v>
      </c>
      <c r="AI16" s="483"/>
      <c r="AJ16" s="285">
        <v>-0.15</v>
      </c>
    </row>
    <row r="17" spans="1:36" s="24" customFormat="1" ht="15" customHeight="1" x14ac:dyDescent="0.3">
      <c r="A17" s="535"/>
      <c r="B17" s="484"/>
      <c r="C17" s="482"/>
      <c r="D17" s="100"/>
      <c r="E17" s="483"/>
      <c r="F17" s="291"/>
      <c r="G17" s="281"/>
      <c r="H17" s="484"/>
      <c r="I17" s="482"/>
      <c r="J17" s="100"/>
      <c r="K17" s="483"/>
      <c r="L17" s="285"/>
      <c r="M17" s="281"/>
      <c r="N17" s="484"/>
      <c r="O17" s="482"/>
      <c r="P17" s="100"/>
      <c r="Q17" s="483"/>
      <c r="R17" s="285"/>
      <c r="S17" s="281"/>
      <c r="T17" s="484"/>
      <c r="U17" s="482"/>
      <c r="V17" s="100"/>
      <c r="W17" s="483"/>
      <c r="X17" s="285"/>
      <c r="Y17" s="281"/>
      <c r="Z17" s="484"/>
      <c r="AA17" s="482"/>
      <c r="AB17" s="100"/>
      <c r="AC17" s="483"/>
      <c r="AD17" s="285"/>
      <c r="AE17" s="281"/>
      <c r="AF17" s="485"/>
      <c r="AG17" s="482"/>
      <c r="AH17" s="100"/>
      <c r="AI17" s="483"/>
      <c r="AJ17" s="285"/>
    </row>
    <row r="18" spans="1:36" s="24" customFormat="1" ht="15" customHeight="1" x14ac:dyDescent="0.3">
      <c r="A18" s="535" t="s">
        <v>19</v>
      </c>
      <c r="B18" s="29">
        <v>1568</v>
      </c>
      <c r="C18" s="477"/>
      <c r="D18" s="100">
        <v>1820</v>
      </c>
      <c r="E18" s="478"/>
      <c r="F18" s="285">
        <v>-0.14000000000000001</v>
      </c>
      <c r="G18" s="281"/>
      <c r="H18" s="29">
        <v>543</v>
      </c>
      <c r="I18" s="477"/>
      <c r="J18" s="100">
        <v>868</v>
      </c>
      <c r="K18" s="478"/>
      <c r="L18" s="285">
        <v>-0.37</v>
      </c>
      <c r="M18" s="281"/>
      <c r="N18" s="29">
        <v>411</v>
      </c>
      <c r="O18" s="477"/>
      <c r="P18" s="100">
        <v>595</v>
      </c>
      <c r="Q18" s="478"/>
      <c r="R18" s="285">
        <v>-0.31</v>
      </c>
      <c r="S18" s="281"/>
      <c r="T18" s="29">
        <v>-56</v>
      </c>
      <c r="U18" s="477"/>
      <c r="V18" s="100">
        <v>23</v>
      </c>
      <c r="W18" s="478"/>
      <c r="X18" s="285" t="s">
        <v>97</v>
      </c>
      <c r="Y18" s="281"/>
      <c r="Z18" s="29">
        <v>-92</v>
      </c>
      <c r="AA18" s="477"/>
      <c r="AB18" s="100">
        <v>23</v>
      </c>
      <c r="AC18" s="478"/>
      <c r="AD18" s="285" t="s">
        <v>97</v>
      </c>
      <c r="AE18" s="281"/>
      <c r="AF18" s="463">
        <v>2374</v>
      </c>
      <c r="AG18" s="477"/>
      <c r="AH18" s="100">
        <v>3329</v>
      </c>
      <c r="AI18" s="478"/>
      <c r="AJ18" s="285">
        <v>-0.28999999999999998</v>
      </c>
    </row>
    <row r="19" spans="1:36" s="24" customFormat="1" ht="15" customHeight="1" x14ac:dyDescent="0.3">
      <c r="A19" s="535" t="s">
        <v>20</v>
      </c>
      <c r="B19" s="29">
        <v>1082</v>
      </c>
      <c r="C19" s="477"/>
      <c r="D19" s="100">
        <v>1259</v>
      </c>
      <c r="E19" s="478"/>
      <c r="F19" s="285">
        <v>-0.14000000000000001</v>
      </c>
      <c r="G19" s="281"/>
      <c r="H19" s="29">
        <v>221</v>
      </c>
      <c r="I19" s="477"/>
      <c r="J19" s="100">
        <v>494</v>
      </c>
      <c r="K19" s="478"/>
      <c r="L19" s="285">
        <v>-0.55000000000000004</v>
      </c>
      <c r="M19" s="281"/>
      <c r="N19" s="29">
        <v>84</v>
      </c>
      <c r="O19" s="477"/>
      <c r="P19" s="100">
        <v>254</v>
      </c>
      <c r="Q19" s="478"/>
      <c r="R19" s="285">
        <v>-0.67</v>
      </c>
      <c r="S19" s="281"/>
      <c r="T19" s="29">
        <v>-84</v>
      </c>
      <c r="U19" s="477"/>
      <c r="V19" s="100">
        <v>-34</v>
      </c>
      <c r="W19" s="478"/>
      <c r="X19" s="285">
        <v>-1.47</v>
      </c>
      <c r="Y19" s="281"/>
      <c r="Z19" s="29">
        <v>-101</v>
      </c>
      <c r="AA19" s="477"/>
      <c r="AB19" s="100">
        <v>13</v>
      </c>
      <c r="AC19" s="478"/>
      <c r="AD19" s="285" t="s">
        <v>97</v>
      </c>
      <c r="AE19" s="281"/>
      <c r="AF19" s="463">
        <v>1202</v>
      </c>
      <c r="AG19" s="477"/>
      <c r="AH19" s="100">
        <v>1986</v>
      </c>
      <c r="AI19" s="478"/>
      <c r="AJ19" s="285">
        <v>-0.39</v>
      </c>
    </row>
    <row r="20" spans="1:36" s="24" customFormat="1" ht="15" customHeight="1" x14ac:dyDescent="0.3">
      <c r="A20" s="535"/>
      <c r="B20" s="486"/>
      <c r="C20" s="477"/>
      <c r="D20" s="100"/>
      <c r="E20" s="478"/>
      <c r="F20" s="291"/>
      <c r="G20" s="281"/>
      <c r="H20" s="486"/>
      <c r="I20" s="477"/>
      <c r="J20" s="100"/>
      <c r="K20" s="478"/>
      <c r="L20" s="285"/>
      <c r="M20" s="281"/>
      <c r="N20" s="486"/>
      <c r="O20" s="477"/>
      <c r="P20" s="100"/>
      <c r="Q20" s="478"/>
      <c r="R20" s="285"/>
      <c r="S20" s="281"/>
      <c r="T20" s="486"/>
      <c r="U20" s="477"/>
      <c r="V20" s="100"/>
      <c r="W20" s="478"/>
      <c r="X20" s="285"/>
      <c r="Y20" s="281"/>
      <c r="Z20" s="486"/>
      <c r="AA20" s="477"/>
      <c r="AB20" s="100"/>
      <c r="AC20" s="478"/>
      <c r="AD20" s="285"/>
      <c r="AE20" s="281"/>
      <c r="AF20" s="487"/>
      <c r="AG20" s="477"/>
      <c r="AH20" s="100"/>
      <c r="AI20" s="478"/>
      <c r="AJ20" s="285"/>
    </row>
    <row r="21" spans="1:36" s="24" customFormat="1" ht="15" customHeight="1" x14ac:dyDescent="0.3">
      <c r="A21" s="535" t="s">
        <v>149</v>
      </c>
      <c r="B21" s="29">
        <v>38406</v>
      </c>
      <c r="C21" s="477"/>
      <c r="D21" s="100">
        <v>34367</v>
      </c>
      <c r="E21" s="478"/>
      <c r="F21" s="285">
        <v>0.12</v>
      </c>
      <c r="G21" s="281"/>
      <c r="H21" s="29">
        <v>17747</v>
      </c>
      <c r="I21" s="477"/>
      <c r="J21" s="100">
        <v>14698</v>
      </c>
      <c r="K21" s="478"/>
      <c r="L21" s="285">
        <v>0.21</v>
      </c>
      <c r="M21" s="281"/>
      <c r="N21" s="29">
        <v>22059</v>
      </c>
      <c r="O21" s="477"/>
      <c r="P21" s="100">
        <v>20891</v>
      </c>
      <c r="Q21" s="478"/>
      <c r="R21" s="285">
        <v>0.06</v>
      </c>
      <c r="S21" s="281"/>
      <c r="T21" s="29">
        <v>3002</v>
      </c>
      <c r="U21" s="477"/>
      <c r="V21" s="100">
        <v>2795</v>
      </c>
      <c r="W21" s="478"/>
      <c r="X21" s="285">
        <v>7.0000000000000007E-2</v>
      </c>
      <c r="Y21" s="281"/>
      <c r="Z21" s="29">
        <v>-886</v>
      </c>
      <c r="AA21" s="477"/>
      <c r="AB21" s="100">
        <v>-789</v>
      </c>
      <c r="AC21" s="478"/>
      <c r="AD21" s="285">
        <v>-0.12</v>
      </c>
      <c r="AE21" s="281"/>
      <c r="AF21" s="463">
        <v>80328</v>
      </c>
      <c r="AG21" s="477"/>
      <c r="AH21" s="100">
        <v>71962</v>
      </c>
      <c r="AI21" s="478"/>
      <c r="AJ21" s="285">
        <v>0.12</v>
      </c>
    </row>
    <row r="22" spans="1:36" s="24" customFormat="1" ht="15" customHeight="1" x14ac:dyDescent="0.3">
      <c r="A22" s="535" t="s">
        <v>150</v>
      </c>
      <c r="B22" s="29">
        <v>13786</v>
      </c>
      <c r="C22" s="477"/>
      <c r="D22" s="100">
        <v>13320</v>
      </c>
      <c r="E22" s="478"/>
      <c r="F22" s="285">
        <v>0.03</v>
      </c>
      <c r="G22" s="281"/>
      <c r="H22" s="29">
        <v>4531</v>
      </c>
      <c r="I22" s="477"/>
      <c r="J22" s="100">
        <v>4159</v>
      </c>
      <c r="K22" s="478"/>
      <c r="L22" s="285">
        <v>0.09</v>
      </c>
      <c r="M22" s="281"/>
      <c r="N22" s="29">
        <v>8448</v>
      </c>
      <c r="O22" s="477"/>
      <c r="P22" s="100">
        <v>8059</v>
      </c>
      <c r="Q22" s="478"/>
      <c r="R22" s="285">
        <v>0.05</v>
      </c>
      <c r="S22" s="281"/>
      <c r="T22" s="29">
        <v>911</v>
      </c>
      <c r="U22" s="477"/>
      <c r="V22" s="100">
        <v>721</v>
      </c>
      <c r="W22" s="478"/>
      <c r="X22" s="285">
        <v>0.26</v>
      </c>
      <c r="Y22" s="281"/>
      <c r="Z22" s="29">
        <v>931</v>
      </c>
      <c r="AA22" s="477"/>
      <c r="AB22" s="100">
        <v>896</v>
      </c>
      <c r="AC22" s="478"/>
      <c r="AD22" s="285">
        <v>0.04</v>
      </c>
      <c r="AE22" s="281"/>
      <c r="AF22" s="463">
        <v>28607</v>
      </c>
      <c r="AG22" s="477"/>
      <c r="AH22" s="100">
        <v>27155</v>
      </c>
      <c r="AI22" s="478"/>
      <c r="AJ22" s="285">
        <v>0.05</v>
      </c>
    </row>
    <row r="23" spans="1:36" s="24" customFormat="1" ht="15" customHeight="1" x14ac:dyDescent="0.3">
      <c r="A23" s="535" t="s">
        <v>151</v>
      </c>
      <c r="B23" s="29">
        <v>6891</v>
      </c>
      <c r="C23" s="477"/>
      <c r="D23" s="100">
        <v>6199</v>
      </c>
      <c r="E23" s="478"/>
      <c r="F23" s="285">
        <v>0.11</v>
      </c>
      <c r="G23" s="281"/>
      <c r="H23" s="29">
        <v>4092</v>
      </c>
      <c r="I23" s="477"/>
      <c r="J23" s="100">
        <v>3250</v>
      </c>
      <c r="K23" s="478"/>
      <c r="L23" s="285">
        <v>0.26</v>
      </c>
      <c r="M23" s="281"/>
      <c r="N23" s="29">
        <v>3620</v>
      </c>
      <c r="O23" s="477"/>
      <c r="P23" s="100">
        <v>3176</v>
      </c>
      <c r="Q23" s="478"/>
      <c r="R23" s="285">
        <v>0.14000000000000001</v>
      </c>
      <c r="S23" s="281"/>
      <c r="T23" s="29">
        <v>1014</v>
      </c>
      <c r="U23" s="477"/>
      <c r="V23" s="100">
        <v>994</v>
      </c>
      <c r="W23" s="478"/>
      <c r="X23" s="285">
        <v>0.02</v>
      </c>
      <c r="Y23" s="281"/>
      <c r="Z23" s="29">
        <v>64</v>
      </c>
      <c r="AA23" s="477"/>
      <c r="AB23" s="100">
        <v>385</v>
      </c>
      <c r="AC23" s="478"/>
      <c r="AD23" s="285">
        <v>-0.83</v>
      </c>
      <c r="AE23" s="281"/>
      <c r="AF23" s="463">
        <v>15681</v>
      </c>
      <c r="AG23" s="477"/>
      <c r="AH23" s="100">
        <v>14004</v>
      </c>
      <c r="AI23" s="478"/>
      <c r="AJ23" s="285">
        <v>0.12</v>
      </c>
    </row>
    <row r="24" spans="1:36" s="24" customFormat="1" ht="15" customHeight="1" x14ac:dyDescent="0.3">
      <c r="A24" s="535" t="s">
        <v>21</v>
      </c>
      <c r="B24" s="29">
        <v>495</v>
      </c>
      <c r="C24" s="477"/>
      <c r="D24" s="100">
        <v>588</v>
      </c>
      <c r="E24" s="478"/>
      <c r="F24" s="285">
        <v>-0.16</v>
      </c>
      <c r="G24" s="281"/>
      <c r="H24" s="29">
        <v>308</v>
      </c>
      <c r="I24" s="477"/>
      <c r="J24" s="100">
        <v>346</v>
      </c>
      <c r="K24" s="478"/>
      <c r="L24" s="285">
        <v>-0.11</v>
      </c>
      <c r="M24" s="281"/>
      <c r="N24" s="29">
        <v>330</v>
      </c>
      <c r="O24" s="477"/>
      <c r="P24" s="100">
        <v>341</v>
      </c>
      <c r="Q24" s="478"/>
      <c r="R24" s="285">
        <v>-0.03</v>
      </c>
      <c r="S24" s="281"/>
      <c r="T24" s="29">
        <v>31</v>
      </c>
      <c r="U24" s="477"/>
      <c r="V24" s="100">
        <v>57</v>
      </c>
      <c r="W24" s="478"/>
      <c r="X24" s="285">
        <v>-0.46</v>
      </c>
      <c r="Y24" s="281"/>
      <c r="Z24" s="29">
        <v>9</v>
      </c>
      <c r="AA24" s="477"/>
      <c r="AB24" s="100">
        <v>10</v>
      </c>
      <c r="AC24" s="478"/>
      <c r="AD24" s="285">
        <v>-0.1</v>
      </c>
      <c r="AE24" s="281"/>
      <c r="AF24" s="463">
        <v>1173</v>
      </c>
      <c r="AG24" s="477"/>
      <c r="AH24" s="100">
        <v>1342</v>
      </c>
      <c r="AI24" s="478"/>
      <c r="AJ24" s="285">
        <v>-0.13</v>
      </c>
    </row>
    <row r="25" spans="1:36" s="24" customFormat="1" ht="15" customHeight="1" x14ac:dyDescent="0.3">
      <c r="A25" s="535" t="s">
        <v>101</v>
      </c>
      <c r="B25" s="29">
        <v>136</v>
      </c>
      <c r="C25" s="477"/>
      <c r="D25" s="100">
        <v>366</v>
      </c>
      <c r="E25" s="478"/>
      <c r="F25" s="285">
        <v>-0.63</v>
      </c>
      <c r="G25" s="281"/>
      <c r="H25" s="29">
        <v>723</v>
      </c>
      <c r="I25" s="477"/>
      <c r="J25" s="100">
        <v>1</v>
      </c>
      <c r="K25" s="478"/>
      <c r="L25" s="285" t="s">
        <v>97</v>
      </c>
      <c r="M25" s="281"/>
      <c r="N25" s="29">
        <v>81</v>
      </c>
      <c r="O25" s="477"/>
      <c r="P25" s="100">
        <v>438</v>
      </c>
      <c r="Q25" s="478"/>
      <c r="R25" s="285">
        <v>-0.82</v>
      </c>
      <c r="S25" s="281"/>
      <c r="T25" s="29">
        <v>15</v>
      </c>
      <c r="U25" s="477"/>
      <c r="V25" s="100">
        <v>1</v>
      </c>
      <c r="W25" s="478"/>
      <c r="X25" s="537" t="s">
        <v>97</v>
      </c>
      <c r="Y25" s="281"/>
      <c r="Z25" s="479" t="s">
        <v>88</v>
      </c>
      <c r="AA25" s="477"/>
      <c r="AB25" s="465">
        <v>1</v>
      </c>
      <c r="AC25" s="478"/>
      <c r="AD25" s="285">
        <v>-1</v>
      </c>
      <c r="AE25" s="281"/>
      <c r="AF25" s="463">
        <v>955</v>
      </c>
      <c r="AG25" s="477"/>
      <c r="AH25" s="100">
        <v>807</v>
      </c>
      <c r="AI25" s="478"/>
      <c r="AJ25" s="285">
        <v>0.18</v>
      </c>
    </row>
    <row r="26" spans="1:36" s="24" customFormat="1" ht="15" customHeight="1" x14ac:dyDescent="0.3">
      <c r="A26" s="534"/>
      <c r="B26" s="486"/>
      <c r="C26" s="477"/>
      <c r="D26" s="100"/>
      <c r="E26" s="478"/>
      <c r="F26" s="291"/>
      <c r="G26" s="281"/>
      <c r="H26" s="486"/>
      <c r="I26" s="477"/>
      <c r="J26" s="100"/>
      <c r="K26" s="478"/>
      <c r="L26" s="285"/>
      <c r="M26" s="281"/>
      <c r="N26" s="486"/>
      <c r="O26" s="477"/>
      <c r="P26" s="100"/>
      <c r="Q26" s="478"/>
      <c r="R26" s="285"/>
      <c r="S26" s="281"/>
      <c r="T26" s="486"/>
      <c r="U26" s="477"/>
      <c r="V26" s="100"/>
      <c r="W26" s="478"/>
      <c r="X26" s="285"/>
      <c r="Y26" s="281"/>
      <c r="Z26" s="486"/>
      <c r="AA26" s="477"/>
      <c r="AB26" s="100"/>
      <c r="AC26" s="478"/>
      <c r="AD26" s="285"/>
      <c r="AE26" s="281"/>
      <c r="AF26" s="487"/>
      <c r="AG26" s="477"/>
      <c r="AH26" s="100"/>
      <c r="AI26" s="478"/>
      <c r="AJ26" s="285"/>
    </row>
    <row r="27" spans="1:36" s="24" customFormat="1" ht="15" customHeight="1" x14ac:dyDescent="0.3">
      <c r="A27" s="535" t="s">
        <v>22</v>
      </c>
      <c r="B27" s="29">
        <v>166</v>
      </c>
      <c r="C27" s="477"/>
      <c r="D27" s="100">
        <v>153</v>
      </c>
      <c r="E27" s="478"/>
      <c r="F27" s="285">
        <v>0.09</v>
      </c>
      <c r="G27" s="281"/>
      <c r="H27" s="29">
        <v>422</v>
      </c>
      <c r="I27" s="477"/>
      <c r="J27" s="100">
        <v>443</v>
      </c>
      <c r="K27" s="478"/>
      <c r="L27" s="285">
        <v>-0.05</v>
      </c>
      <c r="M27" s="281"/>
      <c r="N27" s="29">
        <v>2</v>
      </c>
      <c r="O27" s="477"/>
      <c r="P27" s="100">
        <v>2</v>
      </c>
      <c r="Q27" s="478"/>
      <c r="R27" s="285">
        <v>0</v>
      </c>
      <c r="S27" s="281"/>
      <c r="T27" s="29" t="s">
        <v>88</v>
      </c>
      <c r="U27" s="477"/>
      <c r="V27" s="100" t="s">
        <v>88</v>
      </c>
      <c r="W27" s="478"/>
      <c r="X27" s="285" t="s">
        <v>116</v>
      </c>
      <c r="Y27" s="281"/>
      <c r="Z27" s="29">
        <v>0</v>
      </c>
      <c r="AA27" s="477"/>
      <c r="AB27" s="100">
        <v>0</v>
      </c>
      <c r="AC27" s="478"/>
      <c r="AD27" s="285" t="s">
        <v>116</v>
      </c>
      <c r="AE27" s="281"/>
      <c r="AF27" s="463">
        <v>590</v>
      </c>
      <c r="AG27" s="477"/>
      <c r="AH27" s="100">
        <v>598</v>
      </c>
      <c r="AI27" s="478"/>
      <c r="AJ27" s="285">
        <v>-0.01</v>
      </c>
    </row>
    <row r="28" spans="1:36" s="24" customFormat="1" ht="15" customHeight="1" x14ac:dyDescent="0.3">
      <c r="A28" s="535" t="s">
        <v>210</v>
      </c>
      <c r="B28" s="29">
        <v>130295</v>
      </c>
      <c r="C28" s="477"/>
      <c r="D28" s="100">
        <v>130251</v>
      </c>
      <c r="E28" s="478"/>
      <c r="F28" s="285">
        <v>0</v>
      </c>
      <c r="G28" s="281"/>
      <c r="H28" s="29">
        <v>42257</v>
      </c>
      <c r="I28" s="477"/>
      <c r="J28" s="100">
        <v>41397</v>
      </c>
      <c r="K28" s="478"/>
      <c r="L28" s="285">
        <v>0.02</v>
      </c>
      <c r="M28" s="281"/>
      <c r="N28" s="29">
        <v>125977</v>
      </c>
      <c r="O28" s="477"/>
      <c r="P28" s="100">
        <v>123484</v>
      </c>
      <c r="Q28" s="478"/>
      <c r="R28" s="285">
        <v>0.02</v>
      </c>
      <c r="S28" s="281"/>
      <c r="T28" s="29">
        <v>20017</v>
      </c>
      <c r="U28" s="477"/>
      <c r="V28" s="100">
        <v>19721</v>
      </c>
      <c r="W28" s="478"/>
      <c r="X28" s="285">
        <v>0.02</v>
      </c>
      <c r="Y28" s="281"/>
      <c r="Z28" s="29">
        <v>1145</v>
      </c>
      <c r="AA28" s="477"/>
      <c r="AB28" s="100">
        <v>1225</v>
      </c>
      <c r="AC28" s="478"/>
      <c r="AD28" s="285">
        <v>-7.0000000000000007E-2</v>
      </c>
      <c r="AE28" s="281"/>
      <c r="AF28" s="463">
        <v>319691</v>
      </c>
      <c r="AG28" s="477"/>
      <c r="AH28" s="100">
        <v>316078</v>
      </c>
      <c r="AI28" s="478"/>
      <c r="AJ28" s="285">
        <v>0.01</v>
      </c>
    </row>
    <row r="29" spans="1:36" s="24" customFormat="1" ht="15" customHeight="1" x14ac:dyDescent="0.3">
      <c r="A29" s="534"/>
      <c r="B29" s="29"/>
      <c r="C29" s="477"/>
      <c r="D29" s="488"/>
      <c r="E29" s="478"/>
      <c r="F29" s="291"/>
      <c r="G29" s="281"/>
      <c r="H29" s="486"/>
      <c r="I29" s="477"/>
      <c r="J29" s="488"/>
      <c r="K29" s="478"/>
      <c r="L29" s="291"/>
      <c r="M29" s="281"/>
      <c r="N29" s="486"/>
      <c r="O29" s="477"/>
      <c r="P29" s="488"/>
      <c r="Q29" s="478"/>
      <c r="R29" s="291"/>
      <c r="S29" s="281"/>
      <c r="T29" s="486"/>
      <c r="U29" s="477"/>
      <c r="V29" s="488"/>
      <c r="W29" s="478"/>
      <c r="X29" s="291"/>
      <c r="Y29" s="281"/>
      <c r="Z29" s="486"/>
      <c r="AA29" s="477"/>
      <c r="AB29" s="488"/>
      <c r="AC29" s="478"/>
      <c r="AD29" s="291"/>
      <c r="AE29" s="281"/>
      <c r="AF29" s="487"/>
      <c r="AG29" s="477"/>
      <c r="AH29" s="488"/>
      <c r="AI29" s="478"/>
      <c r="AJ29" s="291"/>
    </row>
    <row r="30" spans="1:36" s="24" customFormat="1" ht="15" customHeight="1" x14ac:dyDescent="0.3">
      <c r="A30" s="535" t="s">
        <v>23</v>
      </c>
      <c r="B30" s="31"/>
      <c r="C30" s="482"/>
      <c r="D30" s="488"/>
      <c r="E30" s="483"/>
      <c r="F30" s="294"/>
      <c r="G30" s="293"/>
      <c r="H30" s="484"/>
      <c r="I30" s="482"/>
      <c r="J30" s="488"/>
      <c r="K30" s="483"/>
      <c r="L30" s="294"/>
      <c r="M30" s="293"/>
      <c r="N30" s="484"/>
      <c r="O30" s="482"/>
      <c r="P30" s="488"/>
      <c r="Q30" s="483"/>
      <c r="R30" s="294"/>
      <c r="S30" s="293"/>
      <c r="T30" s="484"/>
      <c r="U30" s="482"/>
      <c r="V30" s="488"/>
      <c r="W30" s="483"/>
      <c r="X30" s="294"/>
      <c r="Y30" s="293"/>
      <c r="Z30" s="484"/>
      <c r="AA30" s="482"/>
      <c r="AB30" s="488"/>
      <c r="AC30" s="483"/>
      <c r="AD30" s="294"/>
      <c r="AE30" s="293"/>
      <c r="AF30" s="485"/>
      <c r="AG30" s="482"/>
      <c r="AH30" s="488"/>
      <c r="AI30" s="483"/>
      <c r="AJ30" s="294"/>
    </row>
    <row r="31" spans="1:36" s="24" customFormat="1" ht="15" customHeight="1" x14ac:dyDescent="0.3">
      <c r="A31" s="534" t="s">
        <v>24</v>
      </c>
      <c r="B31" s="32">
        <v>0.18099999999999999</v>
      </c>
      <c r="C31" s="158"/>
      <c r="D31" s="104">
        <v>0.20100000000000001</v>
      </c>
      <c r="E31" s="298"/>
      <c r="F31" s="297"/>
      <c r="G31" s="296"/>
      <c r="H31" s="32">
        <v>0.20200000000000001</v>
      </c>
      <c r="I31" s="158"/>
      <c r="J31" s="104">
        <v>0.222</v>
      </c>
      <c r="K31" s="298"/>
      <c r="L31" s="297"/>
      <c r="M31" s="296"/>
      <c r="N31" s="32">
        <v>0.13900000000000001</v>
      </c>
      <c r="O31" s="158"/>
      <c r="P31" s="104">
        <v>0.14199999999999999</v>
      </c>
      <c r="Q31" s="298"/>
      <c r="R31" s="297"/>
      <c r="S31" s="296"/>
      <c r="T31" s="32">
        <v>6.2E-2</v>
      </c>
      <c r="U31" s="158"/>
      <c r="V31" s="104">
        <v>6.5000000000000002E-2</v>
      </c>
      <c r="W31" s="298"/>
      <c r="X31" s="297"/>
      <c r="Y31" s="296"/>
      <c r="Z31" s="32"/>
      <c r="AA31" s="158"/>
      <c r="AB31" s="104"/>
      <c r="AC31" s="298"/>
      <c r="AD31" s="297"/>
      <c r="AE31" s="296"/>
      <c r="AF31" s="471">
        <v>0.16600000000000001</v>
      </c>
      <c r="AG31" s="158">
        <v>9</v>
      </c>
      <c r="AH31" s="104">
        <v>0.182</v>
      </c>
      <c r="AI31" s="298">
        <v>5</v>
      </c>
      <c r="AJ31" s="297"/>
    </row>
    <row r="32" spans="1:36" s="24" customFormat="1" ht="15" customHeight="1" x14ac:dyDescent="0.3">
      <c r="A32" s="534" t="s">
        <v>25</v>
      </c>
      <c r="B32" s="32">
        <v>9.1999999999999998E-2</v>
      </c>
      <c r="C32" s="158"/>
      <c r="D32" s="104">
        <v>0.11</v>
      </c>
      <c r="E32" s="298"/>
      <c r="F32" s="297"/>
      <c r="G32" s="296"/>
      <c r="H32" s="32">
        <v>0.14499999999999999</v>
      </c>
      <c r="I32" s="158"/>
      <c r="J32" s="104">
        <v>0.16300000000000001</v>
      </c>
      <c r="K32" s="298"/>
      <c r="L32" s="297"/>
      <c r="M32" s="296"/>
      <c r="N32" s="32">
        <v>9.6000000000000002E-2</v>
      </c>
      <c r="O32" s="158"/>
      <c r="P32" s="104">
        <v>9.8000000000000004E-2</v>
      </c>
      <c r="Q32" s="298"/>
      <c r="R32" s="297"/>
      <c r="S32" s="296"/>
      <c r="T32" s="32">
        <v>1.7999999999999999E-2</v>
      </c>
      <c r="U32" s="158"/>
      <c r="V32" s="104">
        <v>2.3E-2</v>
      </c>
      <c r="W32" s="298"/>
      <c r="X32" s="297"/>
      <c r="Y32" s="296"/>
      <c r="Z32" s="32"/>
      <c r="AA32" s="158"/>
      <c r="AB32" s="104"/>
      <c r="AC32" s="298"/>
      <c r="AD32" s="297"/>
      <c r="AE32" s="296"/>
      <c r="AF32" s="471">
        <v>9.8000000000000004E-2</v>
      </c>
      <c r="AG32" s="158">
        <v>9</v>
      </c>
      <c r="AH32" s="104">
        <v>0.112</v>
      </c>
      <c r="AI32" s="298">
        <v>5</v>
      </c>
      <c r="AJ32" s="297"/>
    </row>
    <row r="33" spans="1:36" s="24" customFormat="1" ht="15" customHeight="1" x14ac:dyDescent="0.3">
      <c r="A33" s="534" t="s">
        <v>26</v>
      </c>
      <c r="B33" s="32">
        <v>8.8999999999999996E-2</v>
      </c>
      <c r="C33" s="489"/>
      <c r="D33" s="104">
        <v>9.0999999999999998E-2</v>
      </c>
      <c r="E33" s="490"/>
      <c r="F33" s="297"/>
      <c r="G33" s="296"/>
      <c r="H33" s="32">
        <v>5.6000000000000001E-2</v>
      </c>
      <c r="I33" s="489"/>
      <c r="J33" s="104">
        <v>0.06</v>
      </c>
      <c r="K33" s="490"/>
      <c r="L33" s="297"/>
      <c r="M33" s="296"/>
      <c r="N33" s="32">
        <v>4.2999999999999997E-2</v>
      </c>
      <c r="O33" s="489"/>
      <c r="P33" s="104">
        <v>4.2999999999999997E-2</v>
      </c>
      <c r="Q33" s="490"/>
      <c r="R33" s="297"/>
      <c r="S33" s="296"/>
      <c r="T33" s="32">
        <v>4.3999999999999997E-2</v>
      </c>
      <c r="U33" s="489"/>
      <c r="V33" s="104">
        <v>4.2000000000000003E-2</v>
      </c>
      <c r="W33" s="490"/>
      <c r="X33" s="297"/>
      <c r="Y33" s="296"/>
      <c r="Z33" s="32"/>
      <c r="AA33" s="489"/>
      <c r="AB33" s="104"/>
      <c r="AC33" s="490"/>
      <c r="AD33" s="297"/>
      <c r="AE33" s="296"/>
      <c r="AF33" s="471">
        <v>7.0999999999999994E-2</v>
      </c>
      <c r="AG33" s="489"/>
      <c r="AH33" s="104">
        <v>7.0000000000000007E-2</v>
      </c>
      <c r="AI33" s="490"/>
      <c r="AJ33" s="297"/>
    </row>
    <row r="34" spans="1:36" s="24" customFormat="1" ht="15" customHeight="1" x14ac:dyDescent="0.3">
      <c r="A34" s="534" t="s">
        <v>27</v>
      </c>
      <c r="B34" s="32">
        <v>0.109</v>
      </c>
      <c r="C34" s="489"/>
      <c r="D34" s="104">
        <v>0.14000000000000001</v>
      </c>
      <c r="E34" s="490"/>
      <c r="F34" s="297"/>
      <c r="G34" s="296"/>
      <c r="H34" s="32">
        <v>9.2999999999999999E-2</v>
      </c>
      <c r="I34" s="489"/>
      <c r="J34" s="104">
        <v>0.16200000000000001</v>
      </c>
      <c r="K34" s="490"/>
      <c r="L34" s="297"/>
      <c r="M34" s="296"/>
      <c r="N34" s="32">
        <v>4.7E-2</v>
      </c>
      <c r="O34" s="489"/>
      <c r="P34" s="104">
        <v>7.3999999999999996E-2</v>
      </c>
      <c r="Q34" s="490"/>
      <c r="R34" s="297"/>
      <c r="S34" s="296"/>
      <c r="T34" s="32">
        <v>-3.4000000000000002E-2</v>
      </c>
      <c r="U34" s="489"/>
      <c r="V34" s="104">
        <v>1.4999999999999999E-2</v>
      </c>
      <c r="W34" s="490"/>
      <c r="X34" s="297"/>
      <c r="Y34" s="296"/>
      <c r="Z34" s="32"/>
      <c r="AA34" s="489"/>
      <c r="AB34" s="104"/>
      <c r="AC34" s="490"/>
      <c r="AD34" s="297"/>
      <c r="AE34" s="296"/>
      <c r="AF34" s="471">
        <v>7.9000000000000001E-2</v>
      </c>
      <c r="AG34" s="489"/>
      <c r="AH34" s="104">
        <v>0.121</v>
      </c>
      <c r="AI34" s="490"/>
      <c r="AJ34" s="297"/>
    </row>
    <row r="35" spans="1:36" s="24" customFormat="1" ht="15" customHeight="1" x14ac:dyDescent="0.3">
      <c r="A35" s="536" t="s">
        <v>152</v>
      </c>
      <c r="B35" s="491">
        <v>5.0999999999999997E-2</v>
      </c>
      <c r="C35" s="159"/>
      <c r="D35" s="492">
        <v>6.2E-2</v>
      </c>
      <c r="E35" s="493"/>
      <c r="F35" s="494"/>
      <c r="G35" s="495"/>
      <c r="H35" s="491">
        <v>7.9000000000000001E-2</v>
      </c>
      <c r="I35" s="159"/>
      <c r="J35" s="492">
        <v>9.4E-2</v>
      </c>
      <c r="K35" s="493"/>
      <c r="L35" s="494"/>
      <c r="M35" s="495"/>
      <c r="N35" s="491">
        <v>5.8000000000000003E-2</v>
      </c>
      <c r="O35" s="159"/>
      <c r="P35" s="492">
        <v>5.8999999999999997E-2</v>
      </c>
      <c r="Q35" s="493"/>
      <c r="R35" s="494"/>
      <c r="S35" s="495"/>
      <c r="T35" s="491">
        <v>3.9E-2</v>
      </c>
      <c r="U35" s="159"/>
      <c r="V35" s="492">
        <v>4.2999999999999997E-2</v>
      </c>
      <c r="W35" s="493"/>
      <c r="X35" s="494"/>
      <c r="Y35" s="495"/>
      <c r="Z35" s="491"/>
      <c r="AA35" s="159"/>
      <c r="AB35" s="492"/>
      <c r="AC35" s="493"/>
      <c r="AD35" s="494"/>
      <c r="AE35" s="495"/>
      <c r="AF35" s="496">
        <v>5.7000000000000002E-2</v>
      </c>
      <c r="AG35" s="159">
        <v>10</v>
      </c>
      <c r="AH35" s="492">
        <v>6.5000000000000002E-2</v>
      </c>
      <c r="AI35" s="493">
        <v>11</v>
      </c>
      <c r="AJ35" s="494"/>
    </row>
    <row r="36" spans="1:36" s="24" customFormat="1" ht="15" customHeight="1" x14ac:dyDescent="0.3">
      <c r="A36" s="106"/>
      <c r="B36" s="307"/>
      <c r="C36" s="307"/>
      <c r="D36" s="307"/>
      <c r="E36" s="307"/>
      <c r="F36" s="307"/>
      <c r="G36" s="107"/>
      <c r="H36" s="307"/>
      <c r="I36" s="307"/>
      <c r="J36" s="307"/>
      <c r="K36" s="307"/>
      <c r="L36" s="307"/>
      <c r="M36" s="107"/>
      <c r="N36" s="307"/>
      <c r="O36" s="307"/>
      <c r="P36" s="307"/>
      <c r="Q36" s="307"/>
      <c r="R36" s="307"/>
      <c r="S36" s="106"/>
      <c r="T36" s="307"/>
      <c r="U36" s="307"/>
      <c r="V36" s="307"/>
      <c r="W36" s="307"/>
      <c r="X36" s="307"/>
      <c r="Y36" s="107"/>
      <c r="Z36" s="307"/>
      <c r="AA36" s="307"/>
      <c r="AB36" s="307"/>
      <c r="AC36" s="307"/>
      <c r="AD36" s="307"/>
      <c r="AE36" s="107"/>
      <c r="AF36" s="106"/>
      <c r="AG36" s="106"/>
      <c r="AH36" s="106"/>
      <c r="AI36" s="106"/>
      <c r="AJ36" s="307"/>
    </row>
    <row r="37" spans="1:36" s="24" customFormat="1" ht="14.15" customHeight="1" x14ac:dyDescent="0.3">
      <c r="A37" s="108" t="s">
        <v>229</v>
      </c>
      <c r="B37" s="308"/>
      <c r="C37" s="308"/>
      <c r="D37" s="308"/>
      <c r="E37" s="308"/>
      <c r="F37" s="309"/>
      <c r="G37" s="231"/>
      <c r="H37" s="308"/>
      <c r="I37" s="308"/>
      <c r="J37" s="308"/>
      <c r="K37" s="308"/>
      <c r="L37" s="308"/>
      <c r="M37" s="232"/>
      <c r="N37" s="308"/>
      <c r="O37" s="308"/>
      <c r="P37" s="308"/>
      <c r="Q37" s="308"/>
      <c r="R37" s="308"/>
      <c r="S37" s="109"/>
      <c r="T37" s="308"/>
      <c r="U37" s="308"/>
      <c r="V37" s="308"/>
      <c r="W37" s="308"/>
      <c r="X37" s="308"/>
      <c r="Y37" s="232"/>
      <c r="Z37" s="308"/>
      <c r="AA37" s="308"/>
      <c r="AB37" s="308"/>
      <c r="AC37" s="308"/>
      <c r="AD37" s="308"/>
      <c r="AE37" s="232"/>
      <c r="AF37" s="109"/>
      <c r="AG37" s="109"/>
      <c r="AH37" s="109"/>
      <c r="AI37" s="109"/>
      <c r="AJ37" s="308"/>
    </row>
    <row r="38" spans="1:36" s="24" customFormat="1" ht="14.15" customHeight="1" x14ac:dyDescent="0.3">
      <c r="A38" s="108" t="s">
        <v>230</v>
      </c>
      <c r="B38" s="308"/>
      <c r="C38" s="308"/>
      <c r="D38" s="308"/>
      <c r="E38" s="308"/>
      <c r="F38" s="309"/>
      <c r="G38" s="231"/>
      <c r="H38" s="308"/>
      <c r="I38" s="308"/>
      <c r="J38" s="308"/>
      <c r="K38" s="308"/>
      <c r="L38" s="308"/>
      <c r="M38" s="232"/>
      <c r="N38" s="308"/>
      <c r="O38" s="308"/>
      <c r="P38" s="308"/>
      <c r="Q38" s="308"/>
      <c r="R38" s="308"/>
      <c r="S38" s="109"/>
      <c r="T38" s="308"/>
      <c r="U38" s="308"/>
      <c r="V38" s="308"/>
      <c r="W38" s="308"/>
      <c r="X38" s="308"/>
      <c r="Y38" s="232"/>
      <c r="Z38" s="308"/>
      <c r="AA38" s="308"/>
      <c r="AB38" s="308"/>
      <c r="AC38" s="308"/>
      <c r="AD38" s="308"/>
      <c r="AE38" s="232"/>
      <c r="AF38" s="109"/>
      <c r="AG38" s="109"/>
      <c r="AH38" s="109"/>
      <c r="AI38" s="109"/>
      <c r="AJ38" s="308"/>
    </row>
    <row r="39" spans="1:36" s="24" customFormat="1" ht="14.15" customHeight="1" x14ac:dyDescent="0.3">
      <c r="A39" s="108" t="s">
        <v>231</v>
      </c>
      <c r="B39" s="308"/>
      <c r="C39" s="308"/>
      <c r="D39" s="308"/>
      <c r="E39" s="308"/>
      <c r="F39" s="309"/>
      <c r="G39" s="110"/>
      <c r="H39" s="308"/>
      <c r="I39" s="308"/>
      <c r="J39" s="308"/>
      <c r="K39" s="308"/>
      <c r="L39" s="308"/>
      <c r="M39" s="109"/>
      <c r="N39" s="308"/>
      <c r="O39" s="308"/>
      <c r="P39" s="308"/>
      <c r="Q39" s="308"/>
      <c r="R39" s="308"/>
      <c r="S39" s="111"/>
      <c r="T39" s="310"/>
      <c r="U39" s="310"/>
      <c r="V39" s="310"/>
      <c r="W39" s="310"/>
      <c r="X39" s="310"/>
      <c r="Y39" s="111"/>
      <c r="Z39" s="310"/>
      <c r="AA39" s="310"/>
      <c r="AB39" s="308"/>
      <c r="AC39" s="308"/>
      <c r="AD39" s="308"/>
      <c r="AE39" s="109"/>
      <c r="AF39" s="109"/>
      <c r="AG39" s="109"/>
      <c r="AH39" s="109"/>
      <c r="AI39" s="109"/>
      <c r="AJ39" s="308"/>
    </row>
    <row r="40" spans="1:36" s="24" customFormat="1" ht="14.15" customHeight="1" x14ac:dyDescent="0.3">
      <c r="A40" s="108" t="s">
        <v>232</v>
      </c>
      <c r="B40" s="308"/>
      <c r="C40" s="308"/>
      <c r="D40" s="308"/>
      <c r="E40" s="308"/>
      <c r="F40" s="309"/>
      <c r="G40" s="110"/>
      <c r="H40" s="308"/>
      <c r="I40" s="308"/>
      <c r="J40" s="308"/>
      <c r="K40" s="308"/>
      <c r="L40" s="308"/>
      <c r="M40" s="109"/>
      <c r="N40" s="308"/>
      <c r="O40" s="308"/>
      <c r="P40" s="308"/>
      <c r="Q40" s="308"/>
      <c r="R40" s="308"/>
      <c r="S40" s="111"/>
      <c r="T40" s="310"/>
      <c r="U40" s="310"/>
      <c r="V40" s="310"/>
      <c r="W40" s="310"/>
      <c r="X40" s="310"/>
      <c r="Y40" s="111"/>
      <c r="Z40" s="310"/>
      <c r="AA40" s="310"/>
      <c r="AB40" s="308"/>
      <c r="AC40" s="308"/>
      <c r="AD40" s="308"/>
      <c r="AE40" s="109"/>
      <c r="AF40" s="109"/>
      <c r="AG40" s="109"/>
      <c r="AH40" s="109"/>
      <c r="AI40" s="109"/>
      <c r="AJ40" s="308"/>
    </row>
    <row r="41" spans="1:36" s="24" customFormat="1" ht="14.15" customHeight="1" x14ac:dyDescent="0.3">
      <c r="A41" s="108" t="s">
        <v>233</v>
      </c>
      <c r="B41" s="308"/>
      <c r="C41" s="308"/>
      <c r="D41" s="308"/>
      <c r="E41" s="308"/>
      <c r="F41" s="309"/>
      <c r="G41" s="110"/>
      <c r="H41" s="308"/>
      <c r="I41" s="308"/>
      <c r="J41" s="308"/>
      <c r="K41" s="308"/>
      <c r="L41" s="308"/>
      <c r="M41" s="109"/>
      <c r="N41" s="308"/>
      <c r="O41" s="308"/>
      <c r="P41" s="308"/>
      <c r="Q41" s="308"/>
      <c r="R41" s="308"/>
      <c r="S41" s="111"/>
      <c r="T41" s="310"/>
      <c r="U41" s="310"/>
      <c r="V41" s="310"/>
      <c r="W41" s="310"/>
      <c r="X41" s="310"/>
      <c r="Y41" s="111"/>
      <c r="Z41" s="310"/>
      <c r="AA41" s="310"/>
      <c r="AB41" s="308"/>
      <c r="AC41" s="308"/>
      <c r="AD41" s="308"/>
      <c r="AE41" s="109"/>
      <c r="AF41" s="109"/>
      <c r="AG41" s="109"/>
      <c r="AH41" s="109"/>
      <c r="AI41" s="109"/>
      <c r="AJ41" s="308"/>
    </row>
    <row r="42" spans="1:36" s="24" customFormat="1" ht="14.15" customHeight="1" x14ac:dyDescent="0.3">
      <c r="A42" s="108" t="s">
        <v>234</v>
      </c>
      <c r="B42" s="308"/>
      <c r="C42" s="308"/>
      <c r="D42" s="308"/>
      <c r="E42" s="308"/>
      <c r="F42" s="309"/>
      <c r="G42" s="110"/>
      <c r="H42" s="308"/>
      <c r="I42" s="308"/>
      <c r="J42" s="308"/>
      <c r="K42" s="308"/>
      <c r="L42" s="308"/>
      <c r="M42" s="109"/>
      <c r="N42" s="308"/>
      <c r="O42" s="308"/>
      <c r="P42" s="308"/>
      <c r="Q42" s="308"/>
      <c r="R42" s="308"/>
      <c r="S42" s="111"/>
      <c r="T42" s="310"/>
      <c r="U42" s="310"/>
      <c r="V42" s="310"/>
      <c r="W42" s="310"/>
      <c r="X42" s="310"/>
      <c r="Y42" s="111"/>
      <c r="Z42" s="310"/>
      <c r="AA42" s="310"/>
      <c r="AB42" s="308"/>
      <c r="AC42" s="308"/>
      <c r="AD42" s="308"/>
      <c r="AE42" s="109"/>
      <c r="AF42" s="109"/>
      <c r="AG42" s="109"/>
      <c r="AH42" s="109"/>
      <c r="AI42" s="109"/>
      <c r="AJ42" s="308"/>
    </row>
    <row r="43" spans="1:36" s="24" customFormat="1" ht="14.15" customHeight="1" x14ac:dyDescent="0.3">
      <c r="A43" s="108" t="s">
        <v>235</v>
      </c>
      <c r="B43" s="308"/>
      <c r="C43" s="308"/>
      <c r="D43" s="308"/>
      <c r="E43" s="308"/>
      <c r="F43" s="309"/>
      <c r="G43" s="110"/>
      <c r="H43" s="308"/>
      <c r="I43" s="308"/>
      <c r="J43" s="308"/>
      <c r="K43" s="308"/>
      <c r="L43" s="308"/>
      <c r="M43" s="109"/>
      <c r="N43" s="308"/>
      <c r="O43" s="308"/>
      <c r="P43" s="308"/>
      <c r="Q43" s="308"/>
      <c r="R43" s="308"/>
      <c r="S43" s="111"/>
      <c r="T43" s="310"/>
      <c r="U43" s="310"/>
      <c r="V43" s="310"/>
      <c r="W43" s="310"/>
      <c r="X43" s="310"/>
      <c r="Y43" s="111"/>
      <c r="Z43" s="310"/>
      <c r="AA43" s="310"/>
      <c r="AB43" s="308"/>
      <c r="AC43" s="308"/>
      <c r="AD43" s="308"/>
      <c r="AE43" s="109"/>
      <c r="AF43" s="109"/>
      <c r="AG43" s="109"/>
      <c r="AH43" s="109"/>
      <c r="AI43" s="109"/>
      <c r="AJ43" s="308"/>
    </row>
    <row r="44" spans="1:36" s="24" customFormat="1" ht="14.15" customHeight="1" x14ac:dyDescent="0.3">
      <c r="A44" s="108" t="s">
        <v>228</v>
      </c>
      <c r="B44" s="22"/>
      <c r="C44" s="22"/>
      <c r="D44" s="22"/>
      <c r="E44" s="22"/>
      <c r="F44" s="22"/>
      <c r="H44" s="22"/>
      <c r="I44" s="22"/>
      <c r="J44" s="22"/>
      <c r="K44" s="22"/>
      <c r="L44" s="22"/>
      <c r="N44" s="22"/>
      <c r="O44" s="22"/>
      <c r="P44" s="22"/>
      <c r="Q44" s="22"/>
      <c r="R44" s="22"/>
      <c r="T44" s="22"/>
      <c r="U44" s="22"/>
      <c r="V44" s="22"/>
      <c r="W44" s="22"/>
      <c r="X44" s="22"/>
      <c r="Z44" s="22"/>
      <c r="AA44" s="22"/>
      <c r="AB44" s="22"/>
      <c r="AC44" s="22"/>
      <c r="AD44" s="22"/>
      <c r="AJ44" s="22"/>
    </row>
    <row r="45" spans="1:36" s="24" customFormat="1" ht="14.15" customHeight="1" x14ac:dyDescent="0.3">
      <c r="A45" s="108" t="s">
        <v>236</v>
      </c>
      <c r="B45" s="308"/>
      <c r="C45" s="308"/>
      <c r="D45" s="308"/>
      <c r="E45" s="308"/>
      <c r="F45" s="309"/>
      <c r="G45" s="110"/>
      <c r="H45" s="308"/>
      <c r="I45" s="308"/>
      <c r="J45" s="308"/>
      <c r="K45" s="308"/>
      <c r="L45" s="308"/>
      <c r="M45" s="109"/>
      <c r="N45" s="308"/>
      <c r="O45" s="308"/>
      <c r="P45" s="308"/>
      <c r="Q45" s="308"/>
      <c r="R45" s="308"/>
      <c r="S45" s="111"/>
      <c r="T45" s="310"/>
      <c r="U45" s="310"/>
      <c r="V45" s="310"/>
      <c r="W45" s="310"/>
      <c r="X45" s="310"/>
      <c r="Y45" s="111"/>
      <c r="Z45" s="310"/>
      <c r="AA45" s="310"/>
      <c r="AB45" s="308"/>
      <c r="AC45" s="308"/>
      <c r="AD45" s="308"/>
      <c r="AE45" s="109"/>
      <c r="AF45" s="109"/>
      <c r="AG45" s="109"/>
      <c r="AH45" s="109"/>
      <c r="AI45" s="109"/>
      <c r="AJ45" s="308"/>
    </row>
    <row r="46" spans="1:36" s="24" customFormat="1" ht="14.15" customHeight="1" x14ac:dyDescent="0.3">
      <c r="A46" s="108" t="s">
        <v>237</v>
      </c>
      <c r="B46" s="22"/>
      <c r="C46" s="22"/>
      <c r="D46" s="22"/>
      <c r="E46" s="22"/>
      <c r="F46" s="22"/>
      <c r="H46" s="22"/>
      <c r="I46" s="22"/>
      <c r="J46" s="22"/>
      <c r="K46" s="22"/>
      <c r="L46" s="22"/>
      <c r="N46" s="22"/>
      <c r="O46" s="22"/>
      <c r="P46" s="22"/>
      <c r="Q46" s="22"/>
      <c r="R46" s="22"/>
      <c r="T46" s="22"/>
      <c r="U46" s="22"/>
      <c r="V46" s="22"/>
      <c r="W46" s="22"/>
      <c r="X46" s="22"/>
      <c r="Z46" s="22"/>
      <c r="AA46" s="22"/>
      <c r="AB46" s="22"/>
      <c r="AC46" s="22"/>
      <c r="AD46" s="22"/>
      <c r="AJ46" s="22"/>
    </row>
    <row r="47" spans="1:36" s="24" customFormat="1" ht="14.15" customHeight="1" x14ac:dyDescent="0.3">
      <c r="A47" s="108" t="s">
        <v>228</v>
      </c>
      <c r="B47" s="22"/>
      <c r="C47" s="22"/>
      <c r="D47" s="22"/>
      <c r="E47" s="22"/>
      <c r="F47" s="22"/>
      <c r="H47" s="22"/>
      <c r="I47" s="22"/>
      <c r="J47" s="22"/>
      <c r="K47" s="22"/>
      <c r="L47" s="22"/>
      <c r="N47" s="22"/>
      <c r="O47" s="22"/>
      <c r="P47" s="22"/>
      <c r="Q47" s="22"/>
      <c r="R47" s="22"/>
      <c r="T47" s="22"/>
      <c r="U47" s="22"/>
      <c r="V47" s="22"/>
      <c r="W47" s="22"/>
      <c r="X47" s="22"/>
      <c r="Z47" s="22"/>
      <c r="AA47" s="22"/>
      <c r="AB47" s="22"/>
      <c r="AC47" s="22"/>
      <c r="AD47" s="22"/>
      <c r="AJ47" s="22"/>
    </row>
  </sheetData>
  <mergeCells count="7">
    <mergeCell ref="A3:AJ3"/>
    <mergeCell ref="B5:F5"/>
    <mergeCell ref="H5:L5"/>
    <mergeCell ref="N5:R5"/>
    <mergeCell ref="T5:X5"/>
    <mergeCell ref="Z5:AD5"/>
    <mergeCell ref="AF5:AJ5"/>
  </mergeCells>
  <hyperlinks>
    <hyperlink ref="A1" location="overview!A1" display="&lt; zurück zum Index" xr:uid="{850F6BD8-71DB-4E59-81BD-17201A029621}"/>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FA643-2A4A-4C8B-A600-1865EBD35B7C}">
  <dimension ref="A1:K23"/>
  <sheetViews>
    <sheetView showGridLines="0" workbookViewId="0">
      <selection sqref="A1:B1"/>
    </sheetView>
  </sheetViews>
  <sheetFormatPr baseColWidth="10" defaultColWidth="16.26953125" defaultRowHeight="13.5" x14ac:dyDescent="0.3"/>
  <cols>
    <col min="1" max="1" width="22.453125" style="12" customWidth="1"/>
    <col min="2" max="3" width="11" style="37" customWidth="1"/>
    <col min="4" max="4" width="13.26953125" style="37" customWidth="1"/>
    <col min="5" max="10" width="13.1796875" style="37" customWidth="1"/>
    <col min="11" max="11" width="11.7265625" style="37" customWidth="1"/>
    <col min="12" max="16384" width="16.26953125" style="12"/>
  </cols>
  <sheetData>
    <row r="1" spans="1:11" s="13" customFormat="1" ht="14.5" x14ac:dyDescent="0.35">
      <c r="A1" s="553" t="s">
        <v>28</v>
      </c>
      <c r="B1" s="553"/>
      <c r="C1" s="40"/>
      <c r="D1" s="40"/>
      <c r="E1" s="40"/>
      <c r="F1" s="40"/>
      <c r="G1" s="40"/>
      <c r="H1" s="40"/>
      <c r="I1" s="40"/>
      <c r="J1" s="40"/>
      <c r="K1" s="40"/>
    </row>
    <row r="2" spans="1:11" s="13" customFormat="1" ht="14.5" x14ac:dyDescent="0.35">
      <c r="A2" s="317"/>
      <c r="B2" s="317"/>
      <c r="C2" s="40"/>
      <c r="D2" s="40"/>
      <c r="E2" s="40"/>
      <c r="F2" s="40"/>
      <c r="G2" s="40"/>
      <c r="H2" s="40"/>
      <c r="I2" s="40"/>
      <c r="J2" s="40"/>
      <c r="K2" s="40"/>
    </row>
    <row r="3" spans="1:11" ht="15" x14ac:dyDescent="0.3">
      <c r="A3" s="3" t="s">
        <v>57</v>
      </c>
    </row>
    <row r="5" spans="1:11" ht="41" thickBot="1" x14ac:dyDescent="0.35">
      <c r="A5" s="112" t="s">
        <v>73</v>
      </c>
      <c r="B5" s="113" t="s">
        <v>183</v>
      </c>
      <c r="C5" s="91" t="s">
        <v>184</v>
      </c>
      <c r="D5" s="497" t="s">
        <v>102</v>
      </c>
      <c r="E5" s="91" t="s">
        <v>171</v>
      </c>
      <c r="F5" s="91" t="s">
        <v>172</v>
      </c>
      <c r="G5" s="91" t="s">
        <v>173</v>
      </c>
      <c r="H5" s="91" t="s">
        <v>101</v>
      </c>
      <c r="I5" s="91" t="s">
        <v>174</v>
      </c>
      <c r="J5" s="91" t="s">
        <v>175</v>
      </c>
    </row>
    <row r="6" spans="1:11" x14ac:dyDescent="0.3">
      <c r="A6" s="114" t="s">
        <v>4</v>
      </c>
      <c r="B6" s="115">
        <v>5096</v>
      </c>
      <c r="C6" s="116">
        <v>4442</v>
      </c>
      <c r="D6" s="538">
        <v>0.15</v>
      </c>
      <c r="E6" s="538">
        <v>0.12</v>
      </c>
      <c r="F6" s="538">
        <v>0.03</v>
      </c>
      <c r="G6" s="538">
        <v>0.02</v>
      </c>
      <c r="H6" s="538">
        <v>0.01</v>
      </c>
      <c r="I6" s="538">
        <v>0</v>
      </c>
      <c r="J6" s="538">
        <v>0.48</v>
      </c>
    </row>
    <row r="7" spans="1:11" x14ac:dyDescent="0.3">
      <c r="A7" s="118" t="s">
        <v>6</v>
      </c>
      <c r="B7" s="14">
        <v>2071</v>
      </c>
      <c r="C7" s="119">
        <v>1854</v>
      </c>
      <c r="D7" s="539">
        <v>0.12</v>
      </c>
      <c r="E7" s="539">
        <v>0.08</v>
      </c>
      <c r="F7" s="539">
        <v>0.04</v>
      </c>
      <c r="G7" s="539">
        <v>0.03</v>
      </c>
      <c r="H7" s="539">
        <v>0.01</v>
      </c>
      <c r="I7" s="539">
        <v>0</v>
      </c>
      <c r="J7" s="539">
        <v>0.2</v>
      </c>
    </row>
    <row r="8" spans="1:11" x14ac:dyDescent="0.3">
      <c r="A8" s="118" t="s">
        <v>7</v>
      </c>
      <c r="B8" s="14">
        <v>2829</v>
      </c>
      <c r="C8" s="116">
        <v>2622</v>
      </c>
      <c r="D8" s="538">
        <v>0.08</v>
      </c>
      <c r="E8" s="538">
        <v>0.01</v>
      </c>
      <c r="F8" s="538">
        <v>7.0000000000000007E-2</v>
      </c>
      <c r="G8" s="538">
        <v>0.06</v>
      </c>
      <c r="H8" s="538">
        <v>0.02</v>
      </c>
      <c r="I8" s="538">
        <v>-0.01</v>
      </c>
      <c r="J8" s="538">
        <v>0.27</v>
      </c>
    </row>
    <row r="9" spans="1:11" x14ac:dyDescent="0.3">
      <c r="A9" s="121" t="s">
        <v>8</v>
      </c>
      <c r="B9" s="38">
        <v>572</v>
      </c>
      <c r="C9" s="122">
        <v>516</v>
      </c>
      <c r="D9" s="540">
        <v>0.11</v>
      </c>
      <c r="E9" s="540">
        <v>0.01</v>
      </c>
      <c r="F9" s="540">
        <v>0.1</v>
      </c>
      <c r="G9" s="540">
        <v>0.1</v>
      </c>
      <c r="H9" s="540">
        <v>0.01</v>
      </c>
      <c r="I9" s="540">
        <v>-0.01</v>
      </c>
      <c r="J9" s="540">
        <v>0.05</v>
      </c>
    </row>
    <row r="10" spans="1:11" x14ac:dyDescent="0.3">
      <c r="A10" s="124" t="s">
        <v>71</v>
      </c>
      <c r="B10" s="38">
        <v>10459</v>
      </c>
      <c r="C10" s="122">
        <v>9324</v>
      </c>
      <c r="D10" s="540">
        <v>0.12</v>
      </c>
      <c r="E10" s="540">
        <v>7.0000000000000007E-2</v>
      </c>
      <c r="F10" s="540">
        <v>0.05</v>
      </c>
      <c r="G10" s="540">
        <v>0.04</v>
      </c>
      <c r="H10" s="540">
        <v>0.01</v>
      </c>
      <c r="I10" s="540">
        <v>0</v>
      </c>
      <c r="J10" s="540">
        <v>1</v>
      </c>
    </row>
    <row r="12" spans="1:11" ht="39" customHeight="1" x14ac:dyDescent="0.3">
      <c r="A12" s="554" t="s">
        <v>131</v>
      </c>
      <c r="B12" s="554"/>
      <c r="C12" s="554"/>
      <c r="D12" s="554"/>
      <c r="E12" s="554"/>
      <c r="F12" s="554"/>
      <c r="G12" s="554"/>
      <c r="H12" s="554"/>
      <c r="I12" s="554"/>
      <c r="J12" s="554"/>
    </row>
    <row r="16" spans="1:11" ht="41" thickBot="1" x14ac:dyDescent="0.35">
      <c r="A16" s="112" t="s">
        <v>73</v>
      </c>
      <c r="B16" s="113" t="s">
        <v>211</v>
      </c>
      <c r="C16" s="91" t="s">
        <v>212</v>
      </c>
      <c r="D16" s="497" t="s">
        <v>102</v>
      </c>
      <c r="E16" s="91" t="s">
        <v>171</v>
      </c>
      <c r="F16" s="91" t="s">
        <v>172</v>
      </c>
      <c r="G16" s="91" t="s">
        <v>173</v>
      </c>
      <c r="H16" s="91" t="s">
        <v>101</v>
      </c>
      <c r="I16" s="91" t="s">
        <v>174</v>
      </c>
      <c r="J16" s="91" t="s">
        <v>175</v>
      </c>
    </row>
    <row r="17" spans="1:10" x14ac:dyDescent="0.3">
      <c r="A17" s="114" t="s">
        <v>4</v>
      </c>
      <c r="B17" s="115">
        <v>14401</v>
      </c>
      <c r="C17" s="116">
        <v>12972</v>
      </c>
      <c r="D17" s="538">
        <v>0.11</v>
      </c>
      <c r="E17" s="538">
        <v>0.09</v>
      </c>
      <c r="F17" s="538">
        <v>0.02</v>
      </c>
      <c r="G17" s="538">
        <v>0.01</v>
      </c>
      <c r="H17" s="117">
        <v>0.01</v>
      </c>
      <c r="I17" s="117">
        <v>0</v>
      </c>
      <c r="J17" s="117">
        <v>0.47</v>
      </c>
    </row>
    <row r="18" spans="1:10" x14ac:dyDescent="0.3">
      <c r="A18" s="118" t="s">
        <v>6</v>
      </c>
      <c r="B18" s="14">
        <v>5814</v>
      </c>
      <c r="C18" s="119">
        <v>5370</v>
      </c>
      <c r="D18" s="539">
        <v>0.08</v>
      </c>
      <c r="E18" s="539">
        <v>0.06</v>
      </c>
      <c r="F18" s="539">
        <v>0.02</v>
      </c>
      <c r="G18" s="539">
        <v>0.02</v>
      </c>
      <c r="H18" s="120">
        <v>0</v>
      </c>
      <c r="I18" s="120">
        <v>0</v>
      </c>
      <c r="J18" s="120">
        <v>0.19</v>
      </c>
    </row>
    <row r="19" spans="1:10" x14ac:dyDescent="0.3">
      <c r="A19" s="118" t="s">
        <v>7</v>
      </c>
      <c r="B19" s="14">
        <v>8685</v>
      </c>
      <c r="C19" s="116">
        <v>8009</v>
      </c>
      <c r="D19" s="538">
        <v>0.08</v>
      </c>
      <c r="E19" s="538">
        <v>0</v>
      </c>
      <c r="F19" s="538">
        <v>0.08</v>
      </c>
      <c r="G19" s="538">
        <v>0.06</v>
      </c>
      <c r="H19" s="120">
        <v>0.02</v>
      </c>
      <c r="I19" s="120">
        <v>0</v>
      </c>
      <c r="J19" s="120">
        <v>0.28999999999999998</v>
      </c>
    </row>
    <row r="20" spans="1:10" x14ac:dyDescent="0.3">
      <c r="A20" s="121" t="s">
        <v>8</v>
      </c>
      <c r="B20" s="38">
        <v>1647</v>
      </c>
      <c r="C20" s="122">
        <v>1549</v>
      </c>
      <c r="D20" s="540">
        <v>0.06</v>
      </c>
      <c r="E20" s="540">
        <v>0</v>
      </c>
      <c r="F20" s="540">
        <v>0.06</v>
      </c>
      <c r="G20" s="540">
        <v>0.06</v>
      </c>
      <c r="H20" s="123">
        <v>0.01</v>
      </c>
      <c r="I20" s="123">
        <v>-0.01</v>
      </c>
      <c r="J20" s="123">
        <v>0.05</v>
      </c>
    </row>
    <row r="21" spans="1:10" x14ac:dyDescent="0.3">
      <c r="A21" s="124" t="s">
        <v>71</v>
      </c>
      <c r="B21" s="38">
        <v>30197</v>
      </c>
      <c r="C21" s="122">
        <v>27554</v>
      </c>
      <c r="D21" s="540">
        <v>0.1</v>
      </c>
      <c r="E21" s="540">
        <v>0.06</v>
      </c>
      <c r="F21" s="540">
        <v>0.04</v>
      </c>
      <c r="G21" s="540">
        <v>0.03</v>
      </c>
      <c r="H21" s="123">
        <v>1.0000000000000002E-2</v>
      </c>
      <c r="I21" s="123">
        <v>0</v>
      </c>
      <c r="J21" s="123">
        <v>1</v>
      </c>
    </row>
    <row r="23" spans="1:10" ht="39" customHeight="1" x14ac:dyDescent="0.3">
      <c r="A23" s="554" t="s">
        <v>131</v>
      </c>
      <c r="B23" s="554"/>
      <c r="C23" s="554"/>
      <c r="D23" s="554"/>
      <c r="E23" s="554"/>
      <c r="F23" s="554"/>
      <c r="G23" s="554"/>
      <c r="H23" s="554"/>
      <c r="I23" s="554"/>
      <c r="J23" s="554"/>
    </row>
  </sheetData>
  <mergeCells count="3">
    <mergeCell ref="A1:B1"/>
    <mergeCell ref="A12:J12"/>
    <mergeCell ref="A23:J23"/>
  </mergeCells>
  <hyperlinks>
    <hyperlink ref="A1" location="Index!A1" display="&lt; zurück zum Index" xr:uid="{BFC7879F-7D95-4FE5-824A-CC26784E72E0}"/>
    <hyperlink ref="A1:B1" location="overview!A1" display="&lt; zurück zum Index" xr:uid="{21ED61A6-FA62-426B-8EAD-D2305EAABE7B}"/>
  </hyperlink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8711D0-E9CC-4D28-8DF7-3536DB141D21}">
  <dimension ref="A1:K21"/>
  <sheetViews>
    <sheetView showGridLines="0" workbookViewId="0">
      <selection sqref="A1:B1"/>
    </sheetView>
  </sheetViews>
  <sheetFormatPr baseColWidth="10" defaultColWidth="16.26953125" defaultRowHeight="13.5" x14ac:dyDescent="0.3"/>
  <cols>
    <col min="1" max="1" width="22.453125" style="12" customWidth="1"/>
    <col min="2" max="3" width="11" style="37" customWidth="1"/>
    <col min="4" max="4" width="12.54296875" style="37" customWidth="1"/>
    <col min="5" max="10" width="13.1796875" style="37" customWidth="1"/>
    <col min="11" max="11" width="11.7265625" style="37" customWidth="1"/>
    <col min="12" max="16384" width="16.26953125" style="12"/>
  </cols>
  <sheetData>
    <row r="1" spans="1:10" ht="14.5" x14ac:dyDescent="0.35">
      <c r="A1" s="553" t="s">
        <v>28</v>
      </c>
      <c r="B1" s="553"/>
    </row>
    <row r="2" spans="1:10" customFormat="1" ht="14.5" x14ac:dyDescent="0.35"/>
    <row r="3" spans="1:10" ht="15" x14ac:dyDescent="0.3">
      <c r="A3" s="3" t="s">
        <v>95</v>
      </c>
    </row>
    <row r="5" spans="1:10" ht="54.5" thickBot="1" x14ac:dyDescent="0.35">
      <c r="A5" s="112" t="s">
        <v>73</v>
      </c>
      <c r="B5" s="113" t="s">
        <v>183</v>
      </c>
      <c r="C5" s="91" t="s">
        <v>184</v>
      </c>
      <c r="D5" s="91" t="s">
        <v>102</v>
      </c>
      <c r="E5" s="91" t="s">
        <v>58</v>
      </c>
      <c r="F5" s="91" t="s">
        <v>106</v>
      </c>
      <c r="G5" s="91" t="s">
        <v>107</v>
      </c>
      <c r="H5" s="91" t="s">
        <v>170</v>
      </c>
      <c r="I5" s="91" t="s">
        <v>176</v>
      </c>
      <c r="J5" s="91" t="s">
        <v>108</v>
      </c>
    </row>
    <row r="6" spans="1:10" x14ac:dyDescent="0.3">
      <c r="A6" s="114" t="s">
        <v>66</v>
      </c>
      <c r="B6" s="115">
        <v>4226</v>
      </c>
      <c r="C6" s="116">
        <v>3672</v>
      </c>
      <c r="D6" s="538">
        <v>0.15</v>
      </c>
      <c r="E6" s="538">
        <v>0.16</v>
      </c>
      <c r="F6" s="538">
        <v>-0.01</v>
      </c>
      <c r="G6" s="538">
        <v>-0.02</v>
      </c>
      <c r="H6" s="538">
        <v>0.01</v>
      </c>
      <c r="I6" s="538">
        <v>0</v>
      </c>
      <c r="J6" s="538">
        <v>0.4</v>
      </c>
    </row>
    <row r="7" spans="1:10" x14ac:dyDescent="0.3">
      <c r="A7" s="118" t="s">
        <v>67</v>
      </c>
      <c r="B7" s="14">
        <v>4367</v>
      </c>
      <c r="C7" s="119">
        <v>4098</v>
      </c>
      <c r="D7" s="539">
        <v>7.0000000000000007E-2</v>
      </c>
      <c r="E7" s="539">
        <v>0</v>
      </c>
      <c r="F7" s="539">
        <v>7.0000000000000007E-2</v>
      </c>
      <c r="G7" s="539">
        <v>0.06</v>
      </c>
      <c r="H7" s="539">
        <v>0.01</v>
      </c>
      <c r="I7" s="539">
        <v>-4.4549538898084658E-3</v>
      </c>
      <c r="J7" s="539">
        <v>0.42</v>
      </c>
    </row>
    <row r="8" spans="1:10" x14ac:dyDescent="0.3">
      <c r="A8" s="118" t="s">
        <v>68</v>
      </c>
      <c r="B8" s="14">
        <v>1097</v>
      </c>
      <c r="C8" s="119">
        <v>986</v>
      </c>
      <c r="D8" s="539">
        <v>0.11</v>
      </c>
      <c r="E8" s="539">
        <v>7.0000000000000007E-2</v>
      </c>
      <c r="F8" s="539">
        <v>0.04</v>
      </c>
      <c r="G8" s="539">
        <v>0.04</v>
      </c>
      <c r="H8" s="539">
        <v>0</v>
      </c>
      <c r="I8" s="539">
        <v>0</v>
      </c>
      <c r="J8" s="539">
        <v>0.11</v>
      </c>
    </row>
    <row r="9" spans="1:10" x14ac:dyDescent="0.3">
      <c r="A9" s="118" t="s">
        <v>69</v>
      </c>
      <c r="B9" s="14">
        <v>632</v>
      </c>
      <c r="C9" s="119">
        <v>461</v>
      </c>
      <c r="D9" s="539">
        <v>0.37</v>
      </c>
      <c r="E9" s="539">
        <v>0.04</v>
      </c>
      <c r="F9" s="539">
        <v>0.33</v>
      </c>
      <c r="G9" s="539">
        <v>0.28999999999999998</v>
      </c>
      <c r="H9" s="539">
        <v>0.04</v>
      </c>
      <c r="I9" s="539">
        <v>0</v>
      </c>
      <c r="J9" s="539">
        <v>0.06</v>
      </c>
    </row>
    <row r="10" spans="1:10" x14ac:dyDescent="0.3">
      <c r="A10" s="121" t="s">
        <v>70</v>
      </c>
      <c r="B10" s="38">
        <v>137</v>
      </c>
      <c r="C10" s="122">
        <v>107</v>
      </c>
      <c r="D10" s="540">
        <v>0.28000000000000003</v>
      </c>
      <c r="E10" s="540">
        <v>0</v>
      </c>
      <c r="F10" s="540">
        <v>0.28000000000000003</v>
      </c>
      <c r="G10" s="540">
        <v>0.28000000000000003</v>
      </c>
      <c r="H10" s="540">
        <v>0</v>
      </c>
      <c r="I10" s="540">
        <v>0</v>
      </c>
      <c r="J10" s="540">
        <v>0.01</v>
      </c>
    </row>
    <row r="11" spans="1:10" x14ac:dyDescent="0.3">
      <c r="A11" s="125" t="s">
        <v>71</v>
      </c>
      <c r="B11" s="15">
        <v>10459</v>
      </c>
      <c r="C11" s="126">
        <v>9324</v>
      </c>
      <c r="D11" s="541">
        <v>0.12</v>
      </c>
      <c r="E11" s="541">
        <v>7.0000000000000007E-2</v>
      </c>
      <c r="F11" s="541">
        <v>0.05</v>
      </c>
      <c r="G11" s="541">
        <v>0.04</v>
      </c>
      <c r="H11" s="541">
        <v>0.01</v>
      </c>
      <c r="I11" s="541">
        <v>1.1810512654120628E-3</v>
      </c>
      <c r="J11" s="541">
        <v>1</v>
      </c>
    </row>
    <row r="15" spans="1:10" ht="54.5" thickBot="1" x14ac:dyDescent="0.35">
      <c r="A15" s="112" t="s">
        <v>73</v>
      </c>
      <c r="B15" s="113" t="s">
        <v>211</v>
      </c>
      <c r="C15" s="91" t="s">
        <v>212</v>
      </c>
      <c r="D15" s="91" t="s">
        <v>102</v>
      </c>
      <c r="E15" s="91" t="s">
        <v>58</v>
      </c>
      <c r="F15" s="91" t="s">
        <v>106</v>
      </c>
      <c r="G15" s="91" t="s">
        <v>107</v>
      </c>
      <c r="H15" s="91" t="s">
        <v>170</v>
      </c>
      <c r="I15" s="91" t="s">
        <v>176</v>
      </c>
      <c r="J15" s="91" t="s">
        <v>108</v>
      </c>
    </row>
    <row r="16" spans="1:10" x14ac:dyDescent="0.3">
      <c r="A16" s="114" t="s">
        <v>66</v>
      </c>
      <c r="B16" s="115">
        <v>11901</v>
      </c>
      <c r="C16" s="116">
        <v>10601</v>
      </c>
      <c r="D16" s="538">
        <v>0.12</v>
      </c>
      <c r="E16" s="538">
        <v>0.12</v>
      </c>
      <c r="F16" s="538">
        <v>0</v>
      </c>
      <c r="G16" s="538">
        <v>-0.01</v>
      </c>
      <c r="H16" s="538">
        <v>0.01</v>
      </c>
      <c r="I16" s="538">
        <v>0</v>
      </c>
      <c r="J16" s="538">
        <v>0.4</v>
      </c>
    </row>
    <row r="17" spans="1:10" x14ac:dyDescent="0.3">
      <c r="A17" s="118" t="s">
        <v>67</v>
      </c>
      <c r="B17" s="14">
        <v>13178</v>
      </c>
      <c r="C17" s="119">
        <v>12438</v>
      </c>
      <c r="D17" s="539">
        <v>0.06</v>
      </c>
      <c r="E17" s="539">
        <v>0</v>
      </c>
      <c r="F17" s="539">
        <v>0.06</v>
      </c>
      <c r="G17" s="539">
        <v>0.05</v>
      </c>
      <c r="H17" s="539">
        <v>0.01</v>
      </c>
      <c r="I17" s="539">
        <v>0</v>
      </c>
      <c r="J17" s="539">
        <v>0.44</v>
      </c>
    </row>
    <row r="18" spans="1:10" x14ac:dyDescent="0.3">
      <c r="A18" s="118" t="s">
        <v>68</v>
      </c>
      <c r="B18" s="14">
        <v>3105</v>
      </c>
      <c r="C18" s="119">
        <v>2867</v>
      </c>
      <c r="D18" s="539">
        <v>0.08</v>
      </c>
      <c r="E18" s="539">
        <v>0.06</v>
      </c>
      <c r="F18" s="539">
        <v>0.02</v>
      </c>
      <c r="G18" s="539">
        <v>0.02</v>
      </c>
      <c r="H18" s="539">
        <v>0</v>
      </c>
      <c r="I18" s="539">
        <v>0</v>
      </c>
      <c r="J18" s="539">
        <v>0.1</v>
      </c>
    </row>
    <row r="19" spans="1:10" x14ac:dyDescent="0.3">
      <c r="A19" s="118" t="s">
        <v>69</v>
      </c>
      <c r="B19" s="14">
        <v>1635</v>
      </c>
      <c r="C19" s="119">
        <v>1336</v>
      </c>
      <c r="D19" s="539">
        <v>0.22</v>
      </c>
      <c r="E19" s="539">
        <v>0.04</v>
      </c>
      <c r="F19" s="539">
        <v>0.18</v>
      </c>
      <c r="G19" s="539">
        <v>0.15</v>
      </c>
      <c r="H19" s="539">
        <v>0.03</v>
      </c>
      <c r="I19" s="539">
        <v>0</v>
      </c>
      <c r="J19" s="539">
        <v>0.05</v>
      </c>
    </row>
    <row r="20" spans="1:10" x14ac:dyDescent="0.3">
      <c r="A20" s="121" t="s">
        <v>70</v>
      </c>
      <c r="B20" s="38">
        <v>378</v>
      </c>
      <c r="C20" s="122">
        <v>312</v>
      </c>
      <c r="D20" s="540">
        <v>0.21</v>
      </c>
      <c r="E20" s="540">
        <v>0.01</v>
      </c>
      <c r="F20" s="540">
        <v>0.2</v>
      </c>
      <c r="G20" s="540">
        <v>0.2</v>
      </c>
      <c r="H20" s="540">
        <v>0</v>
      </c>
      <c r="I20" s="540">
        <v>0</v>
      </c>
      <c r="J20" s="540">
        <v>0.01</v>
      </c>
    </row>
    <row r="21" spans="1:10" x14ac:dyDescent="0.3">
      <c r="A21" s="125" t="s">
        <v>71</v>
      </c>
      <c r="B21" s="15">
        <v>30197</v>
      </c>
      <c r="C21" s="126">
        <v>27554</v>
      </c>
      <c r="D21" s="541">
        <v>0.1</v>
      </c>
      <c r="E21" s="541">
        <v>0.06</v>
      </c>
      <c r="F21" s="541">
        <v>0.04</v>
      </c>
      <c r="G21" s="541">
        <v>0.03</v>
      </c>
      <c r="H21" s="541">
        <v>0.01</v>
      </c>
      <c r="I21" s="541">
        <v>0</v>
      </c>
      <c r="J21" s="541">
        <v>1</v>
      </c>
    </row>
  </sheetData>
  <mergeCells count="1">
    <mergeCell ref="A1:B1"/>
  </mergeCells>
  <hyperlinks>
    <hyperlink ref="A1" location="Index!A1" display="&lt; zurück zum Index" xr:uid="{54707899-DA7D-42D9-8264-2A4DA41EC6C7}"/>
    <hyperlink ref="A1:B1" location="overview!A1" display="&lt; zurück zum Index" xr:uid="{DD7C09F9-92A2-45A8-A14B-B5F125DAF6E7}"/>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66190-2542-49E0-A830-6E96AC01E8F9}">
  <sheetPr>
    <pageSetUpPr fitToPage="1"/>
  </sheetPr>
  <dimension ref="A1:L34"/>
  <sheetViews>
    <sheetView showGridLines="0" zoomScale="80" zoomScaleNormal="80" workbookViewId="0"/>
  </sheetViews>
  <sheetFormatPr baseColWidth="10" defaultColWidth="11.453125" defaultRowHeight="13.5" x14ac:dyDescent="0.3"/>
  <cols>
    <col min="1" max="1" width="73.1796875" style="46" bestFit="1" customWidth="1"/>
    <col min="2" max="2" width="15.54296875" style="46" bestFit="1" customWidth="1"/>
    <col min="3" max="3" width="13.81640625" style="46" bestFit="1" customWidth="1"/>
    <col min="4" max="4" width="12.453125" style="46" customWidth="1"/>
    <col min="5" max="6" width="13.81640625" style="46" bestFit="1" customWidth="1"/>
    <col min="7" max="11" width="11.453125" style="46"/>
    <col min="12" max="12" width="13.81640625" style="46" bestFit="1" customWidth="1"/>
    <col min="13" max="16384" width="11.453125" style="46"/>
  </cols>
  <sheetData>
    <row r="1" spans="1:12" s="41" customFormat="1" ht="14.5" x14ac:dyDescent="0.35">
      <c r="A1" s="202" t="s">
        <v>28</v>
      </c>
    </row>
    <row r="2" spans="1:12" s="44" customFormat="1" ht="15" customHeight="1" x14ac:dyDescent="0.3">
      <c r="A2" s="42"/>
      <c r="B2" s="43"/>
      <c r="C2" s="43"/>
      <c r="D2" s="43"/>
    </row>
    <row r="3" spans="1:12" ht="15" customHeight="1" x14ac:dyDescent="0.3">
      <c r="A3" s="42" t="s">
        <v>72</v>
      </c>
      <c r="B3" s="43"/>
      <c r="C3" s="43"/>
      <c r="D3" s="43"/>
      <c r="E3" s="43"/>
      <c r="F3" s="43"/>
      <c r="G3" s="43"/>
    </row>
    <row r="4" spans="1:12" ht="15" customHeight="1" x14ac:dyDescent="0.3">
      <c r="A4" s="45"/>
    </row>
    <row r="5" spans="1:12" ht="15" customHeight="1" thickBot="1" x14ac:dyDescent="0.35">
      <c r="A5" s="53" t="s">
        <v>11</v>
      </c>
      <c r="B5" s="54" t="s">
        <v>187</v>
      </c>
      <c r="C5" s="55" t="s">
        <v>188</v>
      </c>
      <c r="D5" s="241" t="s">
        <v>102</v>
      </c>
      <c r="E5" s="54" t="s">
        <v>197</v>
      </c>
      <c r="F5" s="55" t="s">
        <v>198</v>
      </c>
      <c r="G5" s="55" t="s">
        <v>102</v>
      </c>
    </row>
    <row r="6" spans="1:12" ht="15" customHeight="1" x14ac:dyDescent="0.3">
      <c r="A6" s="56" t="s">
        <v>12</v>
      </c>
      <c r="B6" s="562">
        <v>10459</v>
      </c>
      <c r="C6" s="57">
        <v>9324</v>
      </c>
      <c r="D6" s="242">
        <v>0.12</v>
      </c>
      <c r="E6" s="562">
        <v>30197</v>
      </c>
      <c r="F6" s="57">
        <v>27554</v>
      </c>
      <c r="G6" s="176">
        <v>0.1</v>
      </c>
      <c r="L6" s="318"/>
    </row>
    <row r="7" spans="1:12" ht="15" customHeight="1" x14ac:dyDescent="0.3">
      <c r="A7" s="47" t="s">
        <v>30</v>
      </c>
      <c r="B7" s="563">
        <v>-7754</v>
      </c>
      <c r="C7" s="58">
        <v>-6801</v>
      </c>
      <c r="D7" s="243">
        <v>-0.14000000000000001</v>
      </c>
      <c r="E7" s="563">
        <v>-22256</v>
      </c>
      <c r="F7" s="58">
        <v>-19955</v>
      </c>
      <c r="G7" s="174">
        <v>-0.12</v>
      </c>
      <c r="L7" s="318"/>
    </row>
    <row r="8" spans="1:12" ht="15" customHeight="1" x14ac:dyDescent="0.3">
      <c r="A8" s="48" t="s">
        <v>31</v>
      </c>
      <c r="B8" s="564">
        <v>2705</v>
      </c>
      <c r="C8" s="59">
        <v>2523</v>
      </c>
      <c r="D8" s="244">
        <v>7.0000000000000007E-2</v>
      </c>
      <c r="E8" s="564">
        <v>7941</v>
      </c>
      <c r="F8" s="59">
        <v>7599</v>
      </c>
      <c r="G8" s="177">
        <v>0.05</v>
      </c>
      <c r="L8" s="318"/>
    </row>
    <row r="9" spans="1:12" ht="15" customHeight="1" x14ac:dyDescent="0.3">
      <c r="A9" s="49" t="s">
        <v>32</v>
      </c>
      <c r="B9" s="565">
        <v>-1609</v>
      </c>
      <c r="C9" s="60">
        <v>-1300</v>
      </c>
      <c r="D9" s="245">
        <v>-0.24</v>
      </c>
      <c r="E9" s="565">
        <v>-4717</v>
      </c>
      <c r="F9" s="60">
        <v>-3966</v>
      </c>
      <c r="G9" s="178">
        <v>-0.19</v>
      </c>
      <c r="L9" s="318"/>
    </row>
    <row r="10" spans="1:12" ht="15" customHeight="1" x14ac:dyDescent="0.3">
      <c r="A10" s="47" t="s">
        <v>22</v>
      </c>
      <c r="B10" s="563">
        <v>-209</v>
      </c>
      <c r="C10" s="58">
        <v>-215</v>
      </c>
      <c r="D10" s="243">
        <v>0.03</v>
      </c>
      <c r="E10" s="563">
        <v>-590</v>
      </c>
      <c r="F10" s="58">
        <v>-598</v>
      </c>
      <c r="G10" s="179">
        <v>0.01</v>
      </c>
    </row>
    <row r="11" spans="1:12" ht="15" customHeight="1" x14ac:dyDescent="0.3">
      <c r="A11" s="48" t="s">
        <v>33</v>
      </c>
      <c r="B11" s="564">
        <v>887</v>
      </c>
      <c r="C11" s="59">
        <v>1008</v>
      </c>
      <c r="D11" s="244">
        <v>-0.12</v>
      </c>
      <c r="E11" s="564">
        <v>2634</v>
      </c>
      <c r="F11" s="59">
        <v>3035</v>
      </c>
      <c r="G11" s="177">
        <v>-0.13</v>
      </c>
    </row>
    <row r="12" spans="1:12" ht="15" customHeight="1" x14ac:dyDescent="0.3">
      <c r="A12" s="49" t="s">
        <v>98</v>
      </c>
      <c r="B12" s="565">
        <v>-141</v>
      </c>
      <c r="C12" s="60">
        <v>-126</v>
      </c>
      <c r="D12" s="245">
        <v>-0.12</v>
      </c>
      <c r="E12" s="565">
        <v>-375</v>
      </c>
      <c r="F12" s="60">
        <v>-384</v>
      </c>
      <c r="G12" s="178">
        <v>0.02</v>
      </c>
    </row>
    <row r="13" spans="1:12" ht="15" customHeight="1" x14ac:dyDescent="0.3">
      <c r="A13" s="50" t="s">
        <v>99</v>
      </c>
      <c r="B13" s="566">
        <v>-141</v>
      </c>
      <c r="C13" s="61">
        <v>-126</v>
      </c>
      <c r="D13" s="246">
        <v>-0.12</v>
      </c>
      <c r="E13" s="566">
        <v>-375</v>
      </c>
      <c r="F13" s="61">
        <v>-384</v>
      </c>
      <c r="G13" s="180">
        <v>0.02</v>
      </c>
    </row>
    <row r="14" spans="1:12" ht="15" customHeight="1" x14ac:dyDescent="0.3">
      <c r="A14" s="48" t="s">
        <v>100</v>
      </c>
      <c r="B14" s="564">
        <v>746</v>
      </c>
      <c r="C14" s="59">
        <v>882</v>
      </c>
      <c r="D14" s="244">
        <v>-0.15</v>
      </c>
      <c r="E14" s="564">
        <v>2259</v>
      </c>
      <c r="F14" s="59">
        <v>2651</v>
      </c>
      <c r="G14" s="177">
        <v>-0.15</v>
      </c>
    </row>
    <row r="15" spans="1:12" ht="15" customHeight="1" x14ac:dyDescent="0.3">
      <c r="A15" s="47" t="s">
        <v>18</v>
      </c>
      <c r="B15" s="563">
        <v>-195</v>
      </c>
      <c r="C15" s="58">
        <v>-201</v>
      </c>
      <c r="D15" s="243">
        <v>0.03</v>
      </c>
      <c r="E15" s="563">
        <v>-545</v>
      </c>
      <c r="F15" s="58">
        <v>-591</v>
      </c>
      <c r="G15" s="174">
        <v>0.08</v>
      </c>
    </row>
    <row r="16" spans="1:12" ht="15" customHeight="1" x14ac:dyDescent="0.3">
      <c r="A16" s="48" t="s">
        <v>89</v>
      </c>
      <c r="B16" s="564">
        <v>551</v>
      </c>
      <c r="C16" s="59">
        <v>681</v>
      </c>
      <c r="D16" s="244">
        <v>-0.19</v>
      </c>
      <c r="E16" s="564">
        <v>1714</v>
      </c>
      <c r="F16" s="59">
        <v>2060</v>
      </c>
      <c r="G16" s="177">
        <v>-0.17</v>
      </c>
    </row>
    <row r="17" spans="1:12" ht="15" customHeight="1" x14ac:dyDescent="0.3">
      <c r="A17" s="47" t="s">
        <v>154</v>
      </c>
      <c r="B17" s="563">
        <v>-230</v>
      </c>
      <c r="C17" s="58">
        <v>-268</v>
      </c>
      <c r="D17" s="243">
        <v>0.14000000000000001</v>
      </c>
      <c r="E17" s="563">
        <v>-597</v>
      </c>
      <c r="F17" s="58">
        <v>-741</v>
      </c>
      <c r="G17" s="174">
        <v>0.19</v>
      </c>
    </row>
    <row r="18" spans="1:12" ht="27.75" customHeight="1" x14ac:dyDescent="0.3">
      <c r="A18" s="48" t="s">
        <v>132</v>
      </c>
      <c r="B18" s="564">
        <v>371</v>
      </c>
      <c r="C18" s="59">
        <v>435</v>
      </c>
      <c r="D18" s="244">
        <v>-0.15</v>
      </c>
      <c r="E18" s="564">
        <v>1284</v>
      </c>
      <c r="F18" s="59">
        <v>1346</v>
      </c>
      <c r="G18" s="177">
        <v>-0.05</v>
      </c>
    </row>
    <row r="19" spans="1:12" ht="27.75" customHeight="1" x14ac:dyDescent="0.3">
      <c r="A19" s="47" t="s">
        <v>133</v>
      </c>
      <c r="B19" s="563">
        <v>321</v>
      </c>
      <c r="C19" s="62">
        <v>413</v>
      </c>
      <c r="D19" s="559">
        <v>-0.22</v>
      </c>
      <c r="E19" s="567">
        <v>1117</v>
      </c>
      <c r="F19" s="62">
        <v>1319</v>
      </c>
      <c r="G19" s="181">
        <v>-0.15</v>
      </c>
    </row>
    <row r="20" spans="1:12" ht="27.75" customHeight="1" x14ac:dyDescent="0.35">
      <c r="A20" s="556"/>
      <c r="B20" s="568"/>
      <c r="C20" s="560"/>
      <c r="D20" s="560"/>
      <c r="E20" s="568"/>
      <c r="F20" s="560"/>
      <c r="G20" s="560"/>
    </row>
    <row r="21" spans="1:12" ht="15" customHeight="1" x14ac:dyDescent="0.3">
      <c r="A21" s="63" t="s">
        <v>83</v>
      </c>
      <c r="B21" s="569">
        <v>0.66</v>
      </c>
      <c r="C21" s="64">
        <v>0.78</v>
      </c>
      <c r="D21" s="555">
        <v>-0.15</v>
      </c>
      <c r="E21" s="569">
        <v>2.29</v>
      </c>
      <c r="F21" s="64">
        <v>2.41</v>
      </c>
      <c r="G21" s="173">
        <v>-0.05</v>
      </c>
    </row>
    <row r="22" spans="1:12" ht="15" customHeight="1" x14ac:dyDescent="0.3">
      <c r="A22" s="65" t="s">
        <v>81</v>
      </c>
      <c r="B22" s="570">
        <v>0.66</v>
      </c>
      <c r="C22" s="66">
        <v>0.78</v>
      </c>
      <c r="D22" s="245">
        <v>-0.15</v>
      </c>
      <c r="E22" s="570">
        <v>1.99</v>
      </c>
      <c r="F22" s="66">
        <v>2.41</v>
      </c>
      <c r="G22" s="178">
        <v>-0.05</v>
      </c>
    </row>
    <row r="23" spans="1:12" ht="15" customHeight="1" x14ac:dyDescent="0.3">
      <c r="A23" s="63" t="s">
        <v>84</v>
      </c>
      <c r="B23" s="576">
        <v>0.56999999999999995</v>
      </c>
      <c r="C23" s="67">
        <v>0.74</v>
      </c>
      <c r="D23" s="247">
        <v>-0.22</v>
      </c>
      <c r="E23" s="569">
        <v>1.99</v>
      </c>
      <c r="F23" s="67">
        <v>2.36</v>
      </c>
      <c r="G23" s="182">
        <v>-0.15</v>
      </c>
    </row>
    <row r="24" spans="1:12" ht="15" customHeight="1" x14ac:dyDescent="0.3">
      <c r="A24" s="49" t="s">
        <v>82</v>
      </c>
      <c r="B24" s="571">
        <v>0.56999999999999995</v>
      </c>
      <c r="C24" s="68">
        <v>0.74</v>
      </c>
      <c r="D24" s="248">
        <v>-0.22</v>
      </c>
      <c r="E24" s="571">
        <v>1.99</v>
      </c>
      <c r="F24" s="68">
        <v>2.36</v>
      </c>
      <c r="G24" s="181">
        <v>-0.15</v>
      </c>
    </row>
    <row r="25" spans="1:12" ht="15" customHeight="1" x14ac:dyDescent="0.3">
      <c r="A25" s="51" t="s">
        <v>34</v>
      </c>
      <c r="B25" s="572">
        <v>563237277</v>
      </c>
      <c r="C25" s="249">
        <v>558448118</v>
      </c>
      <c r="D25" s="250">
        <v>0.01</v>
      </c>
      <c r="E25" s="572">
        <v>560606647</v>
      </c>
      <c r="F25" s="249">
        <v>557920123</v>
      </c>
      <c r="G25" s="183">
        <v>0</v>
      </c>
    </row>
    <row r="26" spans="1:12" ht="15" customHeight="1" x14ac:dyDescent="0.3">
      <c r="A26" s="556"/>
      <c r="B26" s="572"/>
      <c r="C26" s="249"/>
      <c r="D26" s="561"/>
      <c r="E26" s="572"/>
      <c r="F26" s="249"/>
      <c r="G26" s="557"/>
    </row>
    <row r="27" spans="1:12" ht="15" customHeight="1" x14ac:dyDescent="0.3">
      <c r="A27" s="63" t="s">
        <v>85</v>
      </c>
      <c r="B27" s="573">
        <v>1662</v>
      </c>
      <c r="C27" s="558">
        <v>1703</v>
      </c>
      <c r="D27" s="555"/>
      <c r="E27" s="573">
        <v>5006</v>
      </c>
      <c r="F27" s="69">
        <v>5008</v>
      </c>
      <c r="G27" s="173">
        <v>0</v>
      </c>
      <c r="L27" s="318"/>
    </row>
    <row r="28" spans="1:12" ht="15" customHeight="1" x14ac:dyDescent="0.3">
      <c r="A28" s="47" t="s">
        <v>96</v>
      </c>
      <c r="B28" s="563">
        <v>713</v>
      </c>
      <c r="C28" s="58">
        <v>659</v>
      </c>
      <c r="D28" s="243">
        <v>-0.02</v>
      </c>
      <c r="E28" s="563">
        <v>2054</v>
      </c>
      <c r="F28" s="58">
        <v>1922</v>
      </c>
      <c r="G28" s="174">
        <v>7.0000000000000007E-2</v>
      </c>
    </row>
    <row r="29" spans="1:12" ht="15" customHeight="1" x14ac:dyDescent="0.3">
      <c r="A29" s="52" t="s">
        <v>86</v>
      </c>
      <c r="B29" s="574">
        <v>949</v>
      </c>
      <c r="C29" s="70">
        <v>1044</v>
      </c>
      <c r="D29" s="251">
        <v>0.08</v>
      </c>
      <c r="E29" s="574">
        <v>2952</v>
      </c>
      <c r="F29" s="70">
        <v>3086</v>
      </c>
      <c r="G29" s="175">
        <v>-0.04</v>
      </c>
      <c r="L29" s="318"/>
    </row>
    <row r="30" spans="1:12" ht="15" customHeight="1" x14ac:dyDescent="0.3">
      <c r="A30" s="52" t="s">
        <v>181</v>
      </c>
      <c r="B30" s="577">
        <v>0.159</v>
      </c>
      <c r="C30" s="252">
        <v>0.183</v>
      </c>
      <c r="D30" s="250">
        <v>-0.09</v>
      </c>
      <c r="E30" s="575">
        <v>0.16600000000000001</v>
      </c>
      <c r="F30" s="71">
        <v>0.182</v>
      </c>
      <c r="G30" s="175"/>
    </row>
    <row r="31" spans="1:12" ht="15" customHeight="1" x14ac:dyDescent="0.3">
      <c r="A31" s="52" t="s">
        <v>139</v>
      </c>
      <c r="B31" s="575">
        <v>9.0999999999999998E-2</v>
      </c>
      <c r="C31" s="71">
        <v>0.112</v>
      </c>
      <c r="D31" s="250"/>
      <c r="E31" s="575">
        <v>9.8000000000000004E-2</v>
      </c>
      <c r="F31" s="71">
        <v>0.112</v>
      </c>
      <c r="G31" s="175"/>
      <c r="L31" s="318"/>
    </row>
    <row r="32" spans="1:12" ht="15" customHeight="1" x14ac:dyDescent="0.3">
      <c r="A32" s="72"/>
      <c r="L32" s="319"/>
    </row>
    <row r="33" spans="1:12" ht="14.15" customHeight="1" x14ac:dyDescent="0.3">
      <c r="A33" s="73" t="s">
        <v>117</v>
      </c>
      <c r="B33" s="253"/>
      <c r="C33" s="253"/>
      <c r="D33" s="253"/>
      <c r="E33" s="39"/>
      <c r="F33" s="39"/>
      <c r="G33" s="39"/>
      <c r="H33" s="39"/>
      <c r="I33" s="39"/>
      <c r="L33" s="319"/>
    </row>
    <row r="34" spans="1:12" s="127" customFormat="1" ht="12.75" customHeight="1" x14ac:dyDescent="0.3">
      <c r="A34" s="542" t="s">
        <v>118</v>
      </c>
      <c r="B34" s="542"/>
      <c r="C34" s="542"/>
      <c r="D34" s="542"/>
      <c r="E34" s="542"/>
      <c r="F34" s="542"/>
      <c r="G34" s="542"/>
      <c r="H34" s="39"/>
      <c r="I34" s="39"/>
    </row>
  </sheetData>
  <mergeCells count="1">
    <mergeCell ref="A34:G34"/>
  </mergeCells>
  <hyperlinks>
    <hyperlink ref="A1" location="Overview!A1" display="&lt; back to overview" xr:uid="{B2007389-69B7-4623-A5ED-DDDEC0F1E021}"/>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0862F-2A89-4359-A4C6-448C11FD069F}">
  <sheetPr>
    <pageSetUpPr fitToPage="1"/>
  </sheetPr>
  <dimension ref="A1:M56"/>
  <sheetViews>
    <sheetView showGridLines="0" zoomScale="70" zoomScaleNormal="70" zoomScalePageLayoutView="55" workbookViewId="0"/>
  </sheetViews>
  <sheetFormatPr baseColWidth="10" defaultColWidth="15.26953125" defaultRowHeight="13.5" x14ac:dyDescent="0.3"/>
  <cols>
    <col min="1" max="1" width="75.453125" style="16" customWidth="1"/>
    <col min="2" max="5" width="14.26953125" style="16" customWidth="1"/>
    <col min="6" max="6" width="15.26953125" style="16"/>
    <col min="7" max="7" width="96.453125" style="16" bestFit="1" customWidth="1"/>
    <col min="8" max="16384" width="15.26953125" style="16"/>
  </cols>
  <sheetData>
    <row r="1" spans="1:13" ht="30" customHeight="1" x14ac:dyDescent="0.3">
      <c r="A1" s="202" t="s">
        <v>28</v>
      </c>
    </row>
    <row r="2" spans="1:13" ht="89.25" customHeight="1" x14ac:dyDescent="0.3">
      <c r="A2" s="543" t="s">
        <v>182</v>
      </c>
      <c r="B2" s="543"/>
      <c r="C2" s="543"/>
      <c r="D2" s="543"/>
      <c r="E2" s="543"/>
      <c r="G2" s="543" t="s">
        <v>182</v>
      </c>
      <c r="H2" s="543"/>
      <c r="I2" s="543"/>
      <c r="J2" s="543"/>
      <c r="K2" s="543"/>
    </row>
    <row r="3" spans="1:13" x14ac:dyDescent="0.3">
      <c r="A3" s="74"/>
      <c r="G3" s="74"/>
    </row>
    <row r="4" spans="1:13" x14ac:dyDescent="0.3">
      <c r="A4" s="12"/>
      <c r="G4" s="12"/>
    </row>
    <row r="5" spans="1:13" ht="15" x14ac:dyDescent="0.3">
      <c r="A5" s="320" t="s">
        <v>9</v>
      </c>
      <c r="B5" s="321"/>
      <c r="C5" s="321"/>
      <c r="D5" s="321"/>
      <c r="E5" s="321"/>
      <c r="G5" s="3" t="s">
        <v>9</v>
      </c>
    </row>
    <row r="6" spans="1:13" s="203" customFormat="1" ht="14.5" x14ac:dyDescent="0.35">
      <c r="A6" s="322"/>
      <c r="B6" s="323"/>
      <c r="C6" s="324"/>
      <c r="D6" s="324"/>
      <c r="E6" s="324"/>
      <c r="F6" s="75"/>
      <c r="G6" s="75"/>
      <c r="H6" s="75"/>
    </row>
    <row r="7" spans="1:13" s="203" customFormat="1" ht="27.75" customHeight="1" thickBot="1" x14ac:dyDescent="0.35">
      <c r="A7" s="325" t="s">
        <v>11</v>
      </c>
      <c r="B7" s="326" t="s">
        <v>183</v>
      </c>
      <c r="C7" s="327" t="s">
        <v>184</v>
      </c>
      <c r="D7" s="328" t="s">
        <v>103</v>
      </c>
      <c r="E7" s="328" t="s">
        <v>104</v>
      </c>
      <c r="F7" s="254"/>
      <c r="G7" s="76" t="s">
        <v>11</v>
      </c>
      <c r="H7" s="204" t="s">
        <v>185</v>
      </c>
      <c r="I7" s="205" t="s">
        <v>186</v>
      </c>
      <c r="J7" s="206" t="s">
        <v>103</v>
      </c>
      <c r="K7" s="206" t="s">
        <v>104</v>
      </c>
    </row>
    <row r="8" spans="1:13" s="203" customFormat="1" ht="15" customHeight="1" x14ac:dyDescent="0.3">
      <c r="A8" s="329" t="s">
        <v>74</v>
      </c>
      <c r="B8" s="207">
        <v>10459</v>
      </c>
      <c r="C8" s="330">
        <v>9324</v>
      </c>
      <c r="D8" s="331">
        <v>0.12172887172887173</v>
      </c>
      <c r="E8" s="331">
        <v>4.8262548262548263E-2</v>
      </c>
      <c r="F8" s="255"/>
      <c r="G8" s="77" t="s">
        <v>74</v>
      </c>
      <c r="H8" s="207">
        <v>30197</v>
      </c>
      <c r="I8" s="78">
        <v>27554</v>
      </c>
      <c r="J8" s="167">
        <v>9.59207374609857E-2</v>
      </c>
      <c r="K8" s="167">
        <v>4.0901502504173626E-2</v>
      </c>
    </row>
    <row r="9" spans="1:13" s="203" customFormat="1" ht="15" customHeight="1" x14ac:dyDescent="0.3">
      <c r="A9" s="332"/>
      <c r="B9" s="333"/>
      <c r="C9" s="333"/>
      <c r="D9" s="334"/>
      <c r="E9" s="334"/>
      <c r="F9" s="254"/>
      <c r="G9" s="79"/>
      <c r="H9" s="80"/>
      <c r="I9" s="80"/>
      <c r="J9" s="168"/>
      <c r="K9" s="168"/>
    </row>
    <row r="10" spans="1:13" ht="15" customHeight="1" x14ac:dyDescent="0.3">
      <c r="A10" s="335" t="s">
        <v>140</v>
      </c>
      <c r="B10" s="208">
        <v>887</v>
      </c>
      <c r="C10" s="336">
        <v>1008</v>
      </c>
      <c r="D10" s="331">
        <v>-0.12003968253968254</v>
      </c>
      <c r="E10" s="331">
        <v>-0.20535714285714285</v>
      </c>
      <c r="F10" s="256"/>
      <c r="G10" s="81" t="s">
        <v>134</v>
      </c>
      <c r="H10" s="208">
        <v>2634</v>
      </c>
      <c r="I10" s="82">
        <v>3035</v>
      </c>
      <c r="J10" s="167">
        <v>-0.13212520593080726</v>
      </c>
      <c r="K10" s="167">
        <v>-0.19044481054365733</v>
      </c>
    </row>
    <row r="11" spans="1:13" ht="15" customHeight="1" x14ac:dyDescent="0.3">
      <c r="A11" s="337" t="s">
        <v>111</v>
      </c>
      <c r="B11" s="338" t="s">
        <v>88</v>
      </c>
      <c r="C11" s="339" t="s">
        <v>88</v>
      </c>
      <c r="D11" s="340"/>
      <c r="E11" s="340"/>
      <c r="F11" s="256"/>
      <c r="G11" s="83" t="s">
        <v>111</v>
      </c>
      <c r="H11" s="338">
        <v>-2</v>
      </c>
      <c r="I11" s="341" t="s">
        <v>88</v>
      </c>
      <c r="J11" s="342"/>
      <c r="K11" s="342"/>
    </row>
    <row r="12" spans="1:13" s="203" customFormat="1" ht="15" customHeight="1" x14ac:dyDescent="0.3">
      <c r="A12" s="343" t="s">
        <v>155</v>
      </c>
      <c r="B12" s="211">
        <v>97</v>
      </c>
      <c r="C12" s="344">
        <v>36</v>
      </c>
      <c r="D12" s="345"/>
      <c r="E12" s="345"/>
      <c r="F12" s="256"/>
      <c r="G12" s="86" t="s">
        <v>155</v>
      </c>
      <c r="H12" s="211">
        <v>211</v>
      </c>
      <c r="I12" s="84">
        <v>51</v>
      </c>
      <c r="J12" s="169"/>
      <c r="K12" s="169"/>
    </row>
    <row r="13" spans="1:13" s="203" customFormat="1" ht="15" customHeight="1" x14ac:dyDescent="0.3">
      <c r="A13" s="343" t="s">
        <v>157</v>
      </c>
      <c r="B13" s="211">
        <v>4</v>
      </c>
      <c r="C13" s="344" t="s">
        <v>88</v>
      </c>
      <c r="D13" s="345"/>
      <c r="E13" s="345"/>
      <c r="F13" s="256"/>
      <c r="G13" s="86" t="s">
        <v>157</v>
      </c>
      <c r="H13" s="211">
        <v>44</v>
      </c>
      <c r="I13" s="84" t="s">
        <v>88</v>
      </c>
      <c r="J13" s="169"/>
      <c r="K13" s="169"/>
      <c r="M13" s="16"/>
    </row>
    <row r="14" spans="1:13" s="203" customFormat="1" ht="15" customHeight="1" x14ac:dyDescent="0.3">
      <c r="A14" s="343" t="s">
        <v>159</v>
      </c>
      <c r="B14" s="211">
        <v>15</v>
      </c>
      <c r="C14" s="344" t="s">
        <v>88</v>
      </c>
      <c r="D14" s="345"/>
      <c r="E14" s="345"/>
      <c r="F14" s="256"/>
      <c r="G14" s="86" t="s">
        <v>159</v>
      </c>
      <c r="H14" s="211">
        <v>22</v>
      </c>
      <c r="I14" s="84" t="s">
        <v>88</v>
      </c>
      <c r="J14" s="169"/>
      <c r="K14" s="169"/>
      <c r="M14" s="16"/>
    </row>
    <row r="15" spans="1:13" s="203" customFormat="1" ht="15" customHeight="1" x14ac:dyDescent="0.3">
      <c r="A15" s="343" t="s">
        <v>158</v>
      </c>
      <c r="B15" s="211">
        <v>1</v>
      </c>
      <c r="C15" s="344" t="s">
        <v>88</v>
      </c>
      <c r="D15" s="345"/>
      <c r="E15" s="345"/>
      <c r="F15" s="256"/>
      <c r="G15" s="86" t="s">
        <v>158</v>
      </c>
      <c r="H15" s="211">
        <v>11</v>
      </c>
      <c r="I15" s="84" t="s">
        <v>88</v>
      </c>
      <c r="J15" s="169"/>
      <c r="K15" s="169"/>
      <c r="M15" s="16"/>
    </row>
    <row r="16" spans="1:13" s="203" customFormat="1" ht="15" customHeight="1" x14ac:dyDescent="0.3">
      <c r="A16" s="343" t="s">
        <v>160</v>
      </c>
      <c r="B16" s="211" t="s">
        <v>88</v>
      </c>
      <c r="C16" s="344" t="s">
        <v>88</v>
      </c>
      <c r="D16" s="345"/>
      <c r="E16" s="345"/>
      <c r="F16" s="256"/>
      <c r="G16" s="86" t="s">
        <v>160</v>
      </c>
      <c r="H16" s="211">
        <v>9</v>
      </c>
      <c r="I16" s="84" t="s">
        <v>88</v>
      </c>
      <c r="J16" s="169"/>
      <c r="K16" s="169"/>
      <c r="M16" s="16"/>
    </row>
    <row r="17" spans="1:13" s="203" customFormat="1" ht="15" customHeight="1" x14ac:dyDescent="0.3">
      <c r="A17" s="83" t="s">
        <v>215</v>
      </c>
      <c r="B17" s="212">
        <v>1</v>
      </c>
      <c r="C17" s="352" t="s">
        <v>88</v>
      </c>
      <c r="D17" s="355"/>
      <c r="E17" s="355"/>
      <c r="F17" s="256"/>
      <c r="G17" s="83" t="s">
        <v>215</v>
      </c>
      <c r="H17" s="212">
        <v>79</v>
      </c>
      <c r="I17" s="89" t="s">
        <v>88</v>
      </c>
      <c r="J17" s="172"/>
      <c r="K17" s="172"/>
      <c r="M17" s="16"/>
    </row>
    <row r="18" spans="1:13" ht="15" customHeight="1" x14ac:dyDescent="0.3">
      <c r="A18" s="502" t="s">
        <v>216</v>
      </c>
      <c r="B18" s="503">
        <v>-56</v>
      </c>
      <c r="C18" s="504" t="s">
        <v>88</v>
      </c>
      <c r="D18" s="505"/>
      <c r="E18" s="505"/>
      <c r="F18" s="256"/>
      <c r="G18" s="502" t="s">
        <v>216</v>
      </c>
      <c r="H18" s="503">
        <v>-56</v>
      </c>
      <c r="I18" s="506" t="s">
        <v>88</v>
      </c>
      <c r="J18" s="507"/>
      <c r="K18" s="507"/>
    </row>
    <row r="19" spans="1:13" s="203" customFormat="1" ht="15" customHeight="1" x14ac:dyDescent="0.3">
      <c r="A19" s="346" t="s">
        <v>141</v>
      </c>
      <c r="B19" s="209">
        <v>949</v>
      </c>
      <c r="C19" s="333">
        <v>1044</v>
      </c>
      <c r="D19" s="334">
        <v>-9.0996168582375483E-2</v>
      </c>
      <c r="E19" s="334">
        <v>-0.16954022988505746</v>
      </c>
      <c r="F19" s="255"/>
      <c r="G19" s="85" t="s">
        <v>141</v>
      </c>
      <c r="H19" s="209">
        <v>2952</v>
      </c>
      <c r="I19" s="80">
        <v>3086</v>
      </c>
      <c r="J19" s="168">
        <v>-4.3421905379131563E-2</v>
      </c>
      <c r="K19" s="168">
        <v>-0.101749837977965</v>
      </c>
    </row>
    <row r="20" spans="1:13" ht="15" customHeight="1" x14ac:dyDescent="0.3">
      <c r="A20" s="329"/>
      <c r="B20" s="330"/>
      <c r="C20" s="330"/>
      <c r="D20" s="347"/>
      <c r="E20" s="347"/>
      <c r="F20" s="256"/>
      <c r="G20" s="79"/>
      <c r="H20" s="80"/>
      <c r="I20" s="80"/>
      <c r="J20" s="168"/>
      <c r="K20" s="168"/>
    </row>
    <row r="21" spans="1:13" ht="15" customHeight="1" x14ac:dyDescent="0.3">
      <c r="A21" s="348" t="s">
        <v>76</v>
      </c>
      <c r="B21" s="210">
        <v>-141</v>
      </c>
      <c r="C21" s="349">
        <v>-126</v>
      </c>
      <c r="D21" s="350">
        <v>-0.11904761904761904</v>
      </c>
      <c r="E21" s="350">
        <v>-3.968253968253968E-2</v>
      </c>
      <c r="F21" s="256"/>
      <c r="G21" s="85" t="s">
        <v>156</v>
      </c>
      <c r="H21" s="209">
        <v>-375</v>
      </c>
      <c r="I21" s="80">
        <v>-384</v>
      </c>
      <c r="J21" s="168">
        <v>2.34375E-2</v>
      </c>
      <c r="K21" s="168">
        <v>7.8125E-2</v>
      </c>
    </row>
    <row r="22" spans="1:13" ht="15" customHeight="1" x14ac:dyDescent="0.3">
      <c r="A22" s="343" t="s">
        <v>111</v>
      </c>
      <c r="B22" s="211" t="s">
        <v>88</v>
      </c>
      <c r="C22" s="344" t="s">
        <v>88</v>
      </c>
      <c r="D22" s="345"/>
      <c r="E22" s="345"/>
      <c r="F22" s="256"/>
      <c r="G22" s="258" t="s">
        <v>111</v>
      </c>
      <c r="H22" s="259">
        <v>-1</v>
      </c>
      <c r="I22" s="260" t="s">
        <v>88</v>
      </c>
      <c r="J22" s="351"/>
      <c r="K22" s="351"/>
    </row>
    <row r="23" spans="1:13" s="203" customFormat="1" x14ac:dyDescent="0.3">
      <c r="A23" s="346" t="s">
        <v>77</v>
      </c>
      <c r="B23" s="209">
        <v>-141</v>
      </c>
      <c r="C23" s="333">
        <v>-126</v>
      </c>
      <c r="D23" s="334">
        <v>-0.11904761904761904</v>
      </c>
      <c r="E23" s="334">
        <v>-3.968253968253968E-2</v>
      </c>
      <c r="F23" s="255"/>
      <c r="G23" s="85" t="s">
        <v>77</v>
      </c>
      <c r="H23" s="209">
        <v>-376</v>
      </c>
      <c r="I23" s="80">
        <v>-384</v>
      </c>
      <c r="J23" s="168">
        <v>2.0833333333333332E-2</v>
      </c>
      <c r="K23" s="168">
        <v>7.5520833333333329E-2</v>
      </c>
    </row>
    <row r="24" spans="1:13" ht="15" customHeight="1" x14ac:dyDescent="0.3">
      <c r="A24" s="329"/>
      <c r="B24" s="330"/>
      <c r="C24" s="330"/>
      <c r="D24" s="347"/>
      <c r="E24" s="347"/>
      <c r="F24" s="256"/>
      <c r="G24" s="77"/>
      <c r="H24" s="78"/>
      <c r="I24" s="78"/>
      <c r="J24" s="170"/>
      <c r="K24" s="170"/>
    </row>
    <row r="25" spans="1:13" ht="15" customHeight="1" x14ac:dyDescent="0.3">
      <c r="A25" s="348" t="s">
        <v>78</v>
      </c>
      <c r="B25" s="210">
        <v>-195</v>
      </c>
      <c r="C25" s="349">
        <v>-201</v>
      </c>
      <c r="D25" s="350">
        <v>2.9850746268656716E-2</v>
      </c>
      <c r="E25" s="350">
        <v>0.12935323383084577</v>
      </c>
      <c r="F25" s="256"/>
      <c r="G25" s="87" t="s">
        <v>78</v>
      </c>
      <c r="H25" s="210">
        <v>-545</v>
      </c>
      <c r="I25" s="88">
        <v>-591</v>
      </c>
      <c r="J25" s="171">
        <v>7.7834179357021999E-2</v>
      </c>
      <c r="K25" s="171">
        <v>0.13874788494077833</v>
      </c>
    </row>
    <row r="26" spans="1:13" ht="15" customHeight="1" x14ac:dyDescent="0.3">
      <c r="A26" s="337" t="s">
        <v>111</v>
      </c>
      <c r="B26" s="212" t="s">
        <v>88</v>
      </c>
      <c r="C26" s="352" t="s">
        <v>88</v>
      </c>
      <c r="D26" s="352"/>
      <c r="E26" s="352"/>
      <c r="F26" s="256"/>
      <c r="G26" s="83" t="s">
        <v>111</v>
      </c>
      <c r="H26" s="212">
        <v>1</v>
      </c>
      <c r="I26" s="89" t="s">
        <v>88</v>
      </c>
      <c r="J26" s="89"/>
      <c r="K26" s="89"/>
    </row>
    <row r="27" spans="1:13" ht="15" customHeight="1" x14ac:dyDescent="0.3">
      <c r="A27" s="353" t="s">
        <v>155</v>
      </c>
      <c r="B27" s="259">
        <v>-23</v>
      </c>
      <c r="C27" s="354">
        <v>-9</v>
      </c>
      <c r="D27" s="354"/>
      <c r="E27" s="354"/>
      <c r="F27" s="256"/>
      <c r="G27" s="258" t="s">
        <v>155</v>
      </c>
      <c r="H27" s="259">
        <v>-49</v>
      </c>
      <c r="I27" s="260">
        <v>-14</v>
      </c>
      <c r="J27" s="260"/>
      <c r="K27" s="260"/>
    </row>
    <row r="28" spans="1:13" ht="15" customHeight="1" x14ac:dyDescent="0.3">
      <c r="A28" s="343" t="s">
        <v>157</v>
      </c>
      <c r="B28" s="211">
        <v>0</v>
      </c>
      <c r="C28" s="344" t="s">
        <v>88</v>
      </c>
      <c r="D28" s="344"/>
      <c r="E28" s="344"/>
      <c r="F28" s="256"/>
      <c r="G28" s="86" t="s">
        <v>157</v>
      </c>
      <c r="H28" s="211">
        <v>-4</v>
      </c>
      <c r="I28" s="84" t="s">
        <v>88</v>
      </c>
      <c r="J28" s="84"/>
      <c r="K28" s="84"/>
    </row>
    <row r="29" spans="1:13" ht="15" customHeight="1" x14ac:dyDescent="0.3">
      <c r="A29" s="343" t="s">
        <v>159</v>
      </c>
      <c r="B29" s="211">
        <v>-2</v>
      </c>
      <c r="C29" s="344" t="s">
        <v>88</v>
      </c>
      <c r="D29" s="344"/>
      <c r="E29" s="344"/>
      <c r="F29" s="256"/>
      <c r="G29" s="86" t="s">
        <v>159</v>
      </c>
      <c r="H29" s="211">
        <v>-3</v>
      </c>
      <c r="I29" s="84" t="s">
        <v>88</v>
      </c>
      <c r="J29" s="84"/>
      <c r="K29" s="84"/>
    </row>
    <row r="30" spans="1:13" ht="15" customHeight="1" x14ac:dyDescent="0.3">
      <c r="A30" s="343" t="s">
        <v>158</v>
      </c>
      <c r="B30" s="211">
        <v>0</v>
      </c>
      <c r="C30" s="344" t="s">
        <v>88</v>
      </c>
      <c r="D30" s="344"/>
      <c r="E30" s="344"/>
      <c r="F30" s="256"/>
      <c r="G30" s="86" t="s">
        <v>158</v>
      </c>
      <c r="H30" s="211">
        <v>0</v>
      </c>
      <c r="I30" s="84" t="s">
        <v>88</v>
      </c>
      <c r="J30" s="84"/>
      <c r="K30" s="84"/>
    </row>
    <row r="31" spans="1:13" ht="15" customHeight="1" x14ac:dyDescent="0.3">
      <c r="A31" s="343" t="s">
        <v>160</v>
      </c>
      <c r="B31" s="211" t="s">
        <v>88</v>
      </c>
      <c r="C31" s="344" t="s">
        <v>88</v>
      </c>
      <c r="D31" s="344"/>
      <c r="E31" s="344"/>
      <c r="F31" s="256"/>
      <c r="G31" s="86" t="s">
        <v>160</v>
      </c>
      <c r="H31" s="211">
        <v>-3</v>
      </c>
      <c r="I31" s="84" t="s">
        <v>88</v>
      </c>
      <c r="J31" s="84"/>
      <c r="K31" s="84"/>
    </row>
    <row r="32" spans="1:13" ht="15" customHeight="1" x14ac:dyDescent="0.3">
      <c r="A32" s="83" t="s">
        <v>215</v>
      </c>
      <c r="B32" s="212">
        <v>0</v>
      </c>
      <c r="C32" s="352" t="s">
        <v>88</v>
      </c>
      <c r="D32" s="352"/>
      <c r="E32" s="352"/>
      <c r="F32" s="256"/>
      <c r="G32" s="83" t="s">
        <v>215</v>
      </c>
      <c r="H32" s="212">
        <v>-21</v>
      </c>
      <c r="I32" s="89" t="s">
        <v>88</v>
      </c>
      <c r="J32" s="89"/>
      <c r="K32" s="89"/>
    </row>
    <row r="33" spans="1:11" s="203" customFormat="1" ht="15" customHeight="1" x14ac:dyDescent="0.3">
      <c r="A33" s="502" t="s">
        <v>216</v>
      </c>
      <c r="B33" s="503">
        <v>18</v>
      </c>
      <c r="C33" s="504" t="s">
        <v>88</v>
      </c>
      <c r="D33" s="504"/>
      <c r="E33" s="504"/>
      <c r="F33" s="254"/>
      <c r="G33" s="502" t="s">
        <v>216</v>
      </c>
      <c r="H33" s="503">
        <v>18</v>
      </c>
      <c r="I33" s="506" t="s">
        <v>88</v>
      </c>
      <c r="J33" s="506"/>
      <c r="K33" s="506"/>
    </row>
    <row r="34" spans="1:11" ht="15" customHeight="1" x14ac:dyDescent="0.3">
      <c r="A34" s="346" t="s">
        <v>79</v>
      </c>
      <c r="B34" s="209">
        <v>-202</v>
      </c>
      <c r="C34" s="333">
        <v>-210</v>
      </c>
      <c r="D34" s="334">
        <v>3.8095238095238099E-2</v>
      </c>
      <c r="E34" s="334">
        <v>0.12380952380952381</v>
      </c>
      <c r="F34" s="256"/>
      <c r="G34" s="85" t="s">
        <v>79</v>
      </c>
      <c r="H34" s="209">
        <v>-606</v>
      </c>
      <c r="I34" s="80">
        <v>-605</v>
      </c>
      <c r="J34" s="168">
        <v>-1.652892561983471E-3</v>
      </c>
      <c r="K34" s="168">
        <v>6.1157024793388429E-2</v>
      </c>
    </row>
    <row r="35" spans="1:11" ht="15" customHeight="1" x14ac:dyDescent="0.3">
      <c r="A35" s="332"/>
      <c r="B35" s="333"/>
      <c r="C35" s="333"/>
      <c r="D35" s="334"/>
      <c r="E35" s="334"/>
      <c r="F35" s="256"/>
      <c r="G35" s="79"/>
      <c r="H35" s="80"/>
      <c r="I35" s="80"/>
      <c r="J35" s="168"/>
      <c r="K35" s="168"/>
    </row>
    <row r="36" spans="1:11" ht="15" customHeight="1" x14ac:dyDescent="0.3">
      <c r="A36" s="335" t="s">
        <v>142</v>
      </c>
      <c r="B36" s="208">
        <v>-230</v>
      </c>
      <c r="C36" s="336">
        <v>-268</v>
      </c>
      <c r="D36" s="331">
        <v>0.1417910447761194</v>
      </c>
      <c r="E36" s="331">
        <v>0.23134328358208955</v>
      </c>
      <c r="F36" s="256"/>
      <c r="G36" s="81" t="s">
        <v>142</v>
      </c>
      <c r="H36" s="208">
        <v>-597</v>
      </c>
      <c r="I36" s="82">
        <v>-741</v>
      </c>
      <c r="J36" s="167">
        <v>0.19433198380566802</v>
      </c>
      <c r="K36" s="167">
        <v>0.26450742240215924</v>
      </c>
    </row>
    <row r="37" spans="1:11" ht="15" customHeight="1" x14ac:dyDescent="0.3">
      <c r="A37" s="343" t="s">
        <v>155</v>
      </c>
      <c r="B37" s="211">
        <v>-27</v>
      </c>
      <c r="C37" s="344">
        <v>-5</v>
      </c>
      <c r="D37" s="345"/>
      <c r="E37" s="345"/>
      <c r="F37" s="256"/>
      <c r="G37" s="86" t="s">
        <v>155</v>
      </c>
      <c r="H37" s="211">
        <v>-53</v>
      </c>
      <c r="I37" s="84">
        <v>-10</v>
      </c>
      <c r="J37" s="169"/>
      <c r="K37" s="169"/>
    </row>
    <row r="38" spans="1:11" ht="15" customHeight="1" x14ac:dyDescent="0.3">
      <c r="A38" s="343" t="s">
        <v>157</v>
      </c>
      <c r="B38" s="211">
        <v>0</v>
      </c>
      <c r="C38" s="344" t="s">
        <v>88</v>
      </c>
      <c r="D38" s="345"/>
      <c r="E38" s="345"/>
      <c r="F38" s="256"/>
      <c r="G38" s="86" t="s">
        <v>157</v>
      </c>
      <c r="H38" s="211">
        <v>-16</v>
      </c>
      <c r="I38" s="84" t="s">
        <v>88</v>
      </c>
      <c r="J38" s="169"/>
      <c r="K38" s="169"/>
    </row>
    <row r="39" spans="1:11" ht="15" customHeight="1" x14ac:dyDescent="0.3">
      <c r="A39" s="343" t="s">
        <v>159</v>
      </c>
      <c r="B39" s="211">
        <v>-2</v>
      </c>
      <c r="C39" s="344" t="s">
        <v>88</v>
      </c>
      <c r="D39" s="345"/>
      <c r="E39" s="345"/>
      <c r="F39" s="256"/>
      <c r="G39" s="86" t="s">
        <v>159</v>
      </c>
      <c r="H39" s="211">
        <v>-2</v>
      </c>
      <c r="I39" s="84" t="s">
        <v>88</v>
      </c>
      <c r="J39" s="169"/>
      <c r="K39" s="169"/>
    </row>
    <row r="40" spans="1:11" s="203" customFormat="1" ht="15" customHeight="1" x14ac:dyDescent="0.3">
      <c r="A40" s="343" t="s">
        <v>158</v>
      </c>
      <c r="B40" s="211">
        <v>0</v>
      </c>
      <c r="C40" s="344" t="s">
        <v>88</v>
      </c>
      <c r="D40" s="345"/>
      <c r="E40" s="345"/>
      <c r="F40" s="255"/>
      <c r="G40" s="86" t="s">
        <v>158</v>
      </c>
      <c r="H40" s="211">
        <v>-4</v>
      </c>
      <c r="I40" s="84" t="s">
        <v>88</v>
      </c>
      <c r="J40" s="169"/>
      <c r="K40" s="169"/>
    </row>
    <row r="41" spans="1:11" ht="15" customHeight="1" x14ac:dyDescent="0.3">
      <c r="A41" s="83" t="s">
        <v>215</v>
      </c>
      <c r="B41" s="212">
        <v>-2</v>
      </c>
      <c r="C41" s="352" t="s">
        <v>88</v>
      </c>
      <c r="D41" s="355"/>
      <c r="E41" s="355"/>
      <c r="F41" s="256"/>
      <c r="G41" s="83" t="s">
        <v>215</v>
      </c>
      <c r="H41" s="212">
        <v>-40</v>
      </c>
      <c r="I41" s="89" t="s">
        <v>88</v>
      </c>
      <c r="J41" s="172"/>
      <c r="K41" s="172"/>
    </row>
    <row r="42" spans="1:11" ht="15" customHeight="1" x14ac:dyDescent="0.3">
      <c r="A42" s="502" t="s">
        <v>216</v>
      </c>
      <c r="B42" s="503">
        <v>26</v>
      </c>
      <c r="C42" s="504" t="s">
        <v>88</v>
      </c>
      <c r="D42" s="505"/>
      <c r="E42" s="505"/>
      <c r="F42" s="256"/>
      <c r="G42" s="502" t="s">
        <v>216</v>
      </c>
      <c r="H42" s="503">
        <v>26</v>
      </c>
      <c r="I42" s="506" t="s">
        <v>88</v>
      </c>
      <c r="J42" s="507"/>
      <c r="K42" s="507"/>
    </row>
    <row r="43" spans="1:11" ht="15" customHeight="1" x14ac:dyDescent="0.3">
      <c r="A43" s="346" t="s">
        <v>143</v>
      </c>
      <c r="B43" s="209">
        <v>-235</v>
      </c>
      <c r="C43" s="333">
        <v>-273</v>
      </c>
      <c r="D43" s="334">
        <v>0.1391941391941392</v>
      </c>
      <c r="E43" s="334">
        <v>0.2271062271062271</v>
      </c>
      <c r="F43" s="256"/>
      <c r="G43" s="85" t="s">
        <v>143</v>
      </c>
      <c r="H43" s="209">
        <v>-686</v>
      </c>
      <c r="I43" s="80">
        <v>-751</v>
      </c>
      <c r="J43" s="168">
        <v>8.6551264980026632E-2</v>
      </c>
      <c r="K43" s="168">
        <v>0.1584553928095872</v>
      </c>
    </row>
    <row r="44" spans="1:11" ht="15" customHeight="1" x14ac:dyDescent="0.3">
      <c r="A44" s="332"/>
      <c r="B44" s="333"/>
      <c r="C44" s="333"/>
      <c r="D44" s="334"/>
      <c r="E44" s="334"/>
      <c r="F44" s="256"/>
      <c r="G44" s="79"/>
      <c r="H44" s="80"/>
      <c r="I44" s="80"/>
      <c r="J44" s="168"/>
      <c r="K44" s="168"/>
    </row>
    <row r="45" spans="1:11" ht="15" customHeight="1" x14ac:dyDescent="0.3">
      <c r="A45" s="335" t="s">
        <v>112</v>
      </c>
      <c r="B45" s="208">
        <v>321</v>
      </c>
      <c r="C45" s="336">
        <v>413</v>
      </c>
      <c r="D45" s="331">
        <v>-0.22276029055690072</v>
      </c>
      <c r="E45" s="331">
        <v>-0.30024213075060535</v>
      </c>
      <c r="F45" s="256"/>
      <c r="G45" s="81" t="s">
        <v>112</v>
      </c>
      <c r="H45" s="208">
        <v>1117</v>
      </c>
      <c r="I45" s="82">
        <v>1319</v>
      </c>
      <c r="J45" s="167">
        <v>-0.15314632297194844</v>
      </c>
      <c r="K45" s="167">
        <v>-0.2047005307050796</v>
      </c>
    </row>
    <row r="46" spans="1:11" ht="15" customHeight="1" x14ac:dyDescent="0.3">
      <c r="A46" s="337" t="s">
        <v>111</v>
      </c>
      <c r="B46" s="212" t="s">
        <v>88</v>
      </c>
      <c r="C46" s="352" t="s">
        <v>88</v>
      </c>
      <c r="D46" s="355"/>
      <c r="E46" s="355"/>
      <c r="F46" s="256"/>
      <c r="G46" s="83" t="s">
        <v>111</v>
      </c>
      <c r="H46" s="212">
        <v>-2</v>
      </c>
      <c r="I46" s="89" t="s">
        <v>88</v>
      </c>
      <c r="J46" s="172"/>
      <c r="K46" s="172"/>
    </row>
    <row r="47" spans="1:11" ht="15" customHeight="1" x14ac:dyDescent="0.3">
      <c r="A47" s="343" t="s">
        <v>155</v>
      </c>
      <c r="B47" s="211">
        <v>47</v>
      </c>
      <c r="C47" s="344">
        <v>22</v>
      </c>
      <c r="D47" s="345"/>
      <c r="E47" s="345"/>
      <c r="F47" s="256"/>
      <c r="G47" s="86" t="s">
        <v>155</v>
      </c>
      <c r="H47" s="211">
        <v>109</v>
      </c>
      <c r="I47" s="84">
        <v>27</v>
      </c>
      <c r="J47" s="169"/>
      <c r="K47" s="169"/>
    </row>
    <row r="48" spans="1:11" ht="15" customHeight="1" x14ac:dyDescent="0.3">
      <c r="A48" s="343" t="s">
        <v>157</v>
      </c>
      <c r="B48" s="211">
        <v>4</v>
      </c>
      <c r="C48" s="344" t="s">
        <v>88</v>
      </c>
      <c r="D48" s="345"/>
      <c r="E48" s="345"/>
      <c r="F48" s="256"/>
      <c r="G48" s="86" t="s">
        <v>157</v>
      </c>
      <c r="H48" s="211">
        <v>24</v>
      </c>
      <c r="I48" s="84" t="s">
        <v>88</v>
      </c>
      <c r="J48" s="169"/>
      <c r="K48" s="169"/>
    </row>
    <row r="49" spans="1:11" ht="15" customHeight="1" x14ac:dyDescent="0.3">
      <c r="A49" s="343" t="s">
        <v>159</v>
      </c>
      <c r="B49" s="211">
        <v>11</v>
      </c>
      <c r="C49" s="344" t="s">
        <v>88</v>
      </c>
      <c r="D49" s="345"/>
      <c r="E49" s="345"/>
      <c r="F49" s="256"/>
      <c r="G49" s="86" t="s">
        <v>159</v>
      </c>
      <c r="H49" s="211">
        <v>17</v>
      </c>
      <c r="I49" s="84" t="s">
        <v>88</v>
      </c>
      <c r="J49" s="169"/>
      <c r="K49" s="169"/>
    </row>
    <row r="50" spans="1:11" x14ac:dyDescent="0.3">
      <c r="A50" s="343" t="s">
        <v>158</v>
      </c>
      <c r="B50" s="211">
        <v>1</v>
      </c>
      <c r="C50" s="344" t="s">
        <v>88</v>
      </c>
      <c r="D50" s="345"/>
      <c r="E50" s="345"/>
      <c r="G50" s="86" t="s">
        <v>158</v>
      </c>
      <c r="H50" s="211">
        <v>7</v>
      </c>
      <c r="I50" s="84" t="s">
        <v>88</v>
      </c>
      <c r="J50" s="169"/>
      <c r="K50" s="169"/>
    </row>
    <row r="51" spans="1:11" x14ac:dyDescent="0.3">
      <c r="A51" s="343" t="s">
        <v>160</v>
      </c>
      <c r="B51" s="211" t="s">
        <v>88</v>
      </c>
      <c r="C51" s="344" t="s">
        <v>88</v>
      </c>
      <c r="D51" s="345"/>
      <c r="E51" s="345"/>
      <c r="G51" s="86" t="s">
        <v>160</v>
      </c>
      <c r="H51" s="211">
        <v>6</v>
      </c>
      <c r="I51" s="84" t="s">
        <v>88</v>
      </c>
      <c r="J51" s="169"/>
      <c r="K51" s="169"/>
    </row>
    <row r="52" spans="1:11" x14ac:dyDescent="0.3">
      <c r="A52" s="83" t="s">
        <v>215</v>
      </c>
      <c r="B52" s="212">
        <v>-1</v>
      </c>
      <c r="C52" s="352" t="s">
        <v>88</v>
      </c>
      <c r="D52" s="355"/>
      <c r="E52" s="355"/>
      <c r="G52" s="83" t="s">
        <v>215</v>
      </c>
      <c r="H52" s="212">
        <v>18</v>
      </c>
      <c r="I52" s="89" t="s">
        <v>88</v>
      </c>
      <c r="J52" s="172"/>
      <c r="K52" s="172"/>
    </row>
    <row r="53" spans="1:11" x14ac:dyDescent="0.3">
      <c r="A53" s="502" t="s">
        <v>216</v>
      </c>
      <c r="B53" s="503">
        <v>-12</v>
      </c>
      <c r="C53" s="504" t="s">
        <v>88</v>
      </c>
      <c r="D53" s="505"/>
      <c r="E53" s="505"/>
      <c r="G53" s="502" t="s">
        <v>216</v>
      </c>
      <c r="H53" s="503">
        <v>-12</v>
      </c>
      <c r="I53" s="506" t="s">
        <v>88</v>
      </c>
      <c r="J53" s="507"/>
      <c r="K53" s="507"/>
    </row>
    <row r="54" spans="1:11" ht="14.5" x14ac:dyDescent="0.3">
      <c r="A54" s="346" t="s">
        <v>113</v>
      </c>
      <c r="B54" s="209">
        <v>371</v>
      </c>
      <c r="C54" s="333">
        <v>435</v>
      </c>
      <c r="D54" s="334">
        <v>-0.14712643678160919</v>
      </c>
      <c r="E54" s="334">
        <v>-0.2160919540229885</v>
      </c>
      <c r="G54" s="85" t="s">
        <v>113</v>
      </c>
      <c r="H54" s="209">
        <v>1284</v>
      </c>
      <c r="I54" s="80">
        <v>1346</v>
      </c>
      <c r="J54" s="168">
        <v>-4.6062407132243688E-2</v>
      </c>
      <c r="K54" s="168">
        <v>-9.5839524517087674E-2</v>
      </c>
    </row>
    <row r="56" spans="1:11" ht="15" x14ac:dyDescent="0.35">
      <c r="A56" s="356" t="s">
        <v>135</v>
      </c>
      <c r="G56" s="213" t="s">
        <v>135</v>
      </c>
    </row>
  </sheetData>
  <mergeCells count="2">
    <mergeCell ref="A2:E2"/>
    <mergeCell ref="G2:K2"/>
  </mergeCells>
  <hyperlinks>
    <hyperlink ref="A1" location="Overview!A1" display="&lt; back to overview" xr:uid="{391BC735-3114-4D77-BB21-AB7A6279DC0D}"/>
  </hyperlinks>
  <pageMargins left="0.7" right="0.7" top="0.78740157499999996" bottom="0.78740157499999996" header="0.3" footer="0.3"/>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725C9-33D7-4BA6-B892-DAF889D75808}">
  <dimension ref="A1:K24"/>
  <sheetViews>
    <sheetView showGridLines="0" zoomScale="80" zoomScaleNormal="80" workbookViewId="0"/>
  </sheetViews>
  <sheetFormatPr baseColWidth="10" defaultRowHeight="14.5" x14ac:dyDescent="0.35"/>
  <cols>
    <col min="1" max="1" width="76.1796875" bestFit="1" customWidth="1"/>
    <col min="7" max="7" width="76.1796875" bestFit="1" customWidth="1"/>
  </cols>
  <sheetData>
    <row r="1" spans="1:11" x14ac:dyDescent="0.35">
      <c r="A1" s="240" t="s">
        <v>28</v>
      </c>
    </row>
    <row r="3" spans="1:11" s="16" customFormat="1" ht="15" x14ac:dyDescent="0.3">
      <c r="A3" s="357" t="s">
        <v>4</v>
      </c>
      <c r="B3" s="358"/>
      <c r="C3" s="358"/>
      <c r="D3" s="321"/>
      <c r="E3" s="321"/>
      <c r="G3" s="261" t="s">
        <v>4</v>
      </c>
    </row>
    <row r="4" spans="1:11" s="16" customFormat="1" ht="13.5" x14ac:dyDescent="0.3">
      <c r="A4" s="359"/>
      <c r="B4" s="360"/>
      <c r="C4" s="360"/>
      <c r="D4" s="361"/>
      <c r="E4" s="361"/>
    </row>
    <row r="5" spans="1:11" s="203" customFormat="1" ht="27.75" customHeight="1" thickBot="1" x14ac:dyDescent="0.35">
      <c r="A5" s="362" t="s">
        <v>144</v>
      </c>
      <c r="B5" s="326" t="s">
        <v>183</v>
      </c>
      <c r="C5" s="327" t="s">
        <v>184</v>
      </c>
      <c r="D5" s="328" t="s">
        <v>103</v>
      </c>
      <c r="E5" s="328" t="s">
        <v>145</v>
      </c>
      <c r="F5" s="254"/>
      <c r="G5" s="90" t="s">
        <v>144</v>
      </c>
      <c r="H5" s="204" t="s">
        <v>185</v>
      </c>
      <c r="I5" s="205" t="s">
        <v>186</v>
      </c>
      <c r="J5" s="206" t="s">
        <v>146</v>
      </c>
      <c r="K5" s="206" t="s">
        <v>145</v>
      </c>
    </row>
    <row r="6" spans="1:11" s="203" customFormat="1" ht="13.5" x14ac:dyDescent="0.3">
      <c r="A6" s="363" t="s">
        <v>74</v>
      </c>
      <c r="B6" s="263">
        <v>5096</v>
      </c>
      <c r="C6" s="364">
        <v>4441</v>
      </c>
      <c r="D6" s="365">
        <v>0.14748930421076345</v>
      </c>
      <c r="E6" s="365">
        <v>2.7921639270434673E-2</v>
      </c>
      <c r="F6" s="16"/>
      <c r="G6" s="514" t="s">
        <v>74</v>
      </c>
      <c r="H6" s="264">
        <v>14401</v>
      </c>
      <c r="I6" s="265">
        <v>12972</v>
      </c>
      <c r="J6" s="266">
        <v>0.11016034535923525</v>
      </c>
      <c r="K6" s="266">
        <v>2.1122417514646941E-2</v>
      </c>
    </row>
    <row r="7" spans="1:11" s="203" customFormat="1" ht="15" customHeight="1" x14ac:dyDescent="0.3">
      <c r="A7" s="366"/>
      <c r="B7" s="367"/>
      <c r="C7" s="367"/>
      <c r="D7" s="366"/>
      <c r="E7" s="366"/>
      <c r="F7" s="16"/>
      <c r="G7" s="267"/>
      <c r="H7" s="268"/>
      <c r="I7" s="268"/>
      <c r="J7" s="267"/>
      <c r="K7" s="267"/>
    </row>
    <row r="8" spans="1:11" s="203" customFormat="1" ht="15" customHeight="1" x14ac:dyDescent="0.3">
      <c r="A8" s="368" t="s">
        <v>140</v>
      </c>
      <c r="B8" s="269">
        <v>472</v>
      </c>
      <c r="C8" s="369">
        <v>505</v>
      </c>
      <c r="D8" s="370">
        <v>-6.5346534653465294E-2</v>
      </c>
      <c r="E8" s="370">
        <v>-0.1743564356435644</v>
      </c>
      <c r="F8" s="16"/>
      <c r="G8" s="515" t="s">
        <v>140</v>
      </c>
      <c r="H8" s="269">
        <v>1160</v>
      </c>
      <c r="I8" s="270">
        <v>1403</v>
      </c>
      <c r="J8" s="271">
        <v>-0.17320028510334995</v>
      </c>
      <c r="K8" s="271">
        <v>-0.2437633642195296</v>
      </c>
    </row>
    <row r="9" spans="1:11" s="16" customFormat="1" ht="15" customHeight="1" x14ac:dyDescent="0.3">
      <c r="A9" s="343" t="s">
        <v>147</v>
      </c>
      <c r="B9" s="371">
        <v>53</v>
      </c>
      <c r="C9" s="372">
        <v>8</v>
      </c>
      <c r="D9" s="373"/>
      <c r="E9" s="373"/>
      <c r="G9" s="86" t="s">
        <v>147</v>
      </c>
      <c r="H9" s="371">
        <v>109</v>
      </c>
      <c r="I9" s="374">
        <v>20</v>
      </c>
      <c r="J9" s="375"/>
      <c r="K9" s="375"/>
    </row>
    <row r="10" spans="1:11" s="16" customFormat="1" ht="15" customHeight="1" x14ac:dyDescent="0.3">
      <c r="A10" s="343" t="s">
        <v>157</v>
      </c>
      <c r="B10" s="371">
        <v>0</v>
      </c>
      <c r="C10" s="372" t="s">
        <v>88</v>
      </c>
      <c r="D10" s="373"/>
      <c r="E10" s="373"/>
      <c r="G10" s="86" t="s">
        <v>157</v>
      </c>
      <c r="H10" s="371">
        <v>24</v>
      </c>
      <c r="I10" s="374" t="s">
        <v>88</v>
      </c>
      <c r="J10" s="375"/>
      <c r="K10" s="375"/>
    </row>
    <row r="11" spans="1:11" s="16" customFormat="1" ht="15" customHeight="1" x14ac:dyDescent="0.3">
      <c r="A11" s="343" t="s">
        <v>158</v>
      </c>
      <c r="B11" s="371">
        <v>0</v>
      </c>
      <c r="C11" s="372" t="s">
        <v>88</v>
      </c>
      <c r="D11" s="373"/>
      <c r="E11" s="373"/>
      <c r="G11" s="86" t="s">
        <v>158</v>
      </c>
      <c r="H11" s="371">
        <v>6</v>
      </c>
      <c r="I11" s="374" t="s">
        <v>88</v>
      </c>
      <c r="J11" s="375"/>
      <c r="K11" s="375"/>
    </row>
    <row r="12" spans="1:11" s="16" customFormat="1" ht="15" customHeight="1" x14ac:dyDescent="0.3">
      <c r="A12" s="83" t="s">
        <v>215</v>
      </c>
      <c r="B12" s="508">
        <v>1</v>
      </c>
      <c r="C12" s="509" t="s">
        <v>88</v>
      </c>
      <c r="D12" s="510"/>
      <c r="E12" s="510"/>
      <c r="G12" s="83" t="s">
        <v>215</v>
      </c>
      <c r="H12" s="508">
        <v>79</v>
      </c>
      <c r="I12" s="516" t="s">
        <v>88</v>
      </c>
      <c r="J12" s="517"/>
      <c r="K12" s="517"/>
    </row>
    <row r="13" spans="1:11" s="16" customFormat="1" ht="15" customHeight="1" x14ac:dyDescent="0.3">
      <c r="A13" s="502" t="s">
        <v>216</v>
      </c>
      <c r="B13" s="511">
        <v>-56</v>
      </c>
      <c r="C13" s="512" t="s">
        <v>88</v>
      </c>
      <c r="D13" s="513"/>
      <c r="E13" s="513"/>
      <c r="G13" s="502" t="s">
        <v>216</v>
      </c>
      <c r="H13" s="508">
        <v>-56</v>
      </c>
      <c r="I13" s="516" t="s">
        <v>88</v>
      </c>
      <c r="J13" s="518"/>
      <c r="K13" s="518"/>
    </row>
    <row r="14" spans="1:11" s="16" customFormat="1" ht="15" customHeight="1" x14ac:dyDescent="0.3">
      <c r="A14" s="346" t="s">
        <v>141</v>
      </c>
      <c r="B14" s="272">
        <v>470</v>
      </c>
      <c r="C14" s="376">
        <v>513</v>
      </c>
      <c r="D14" s="377">
        <v>-8.382066276803124E-2</v>
      </c>
      <c r="E14" s="377">
        <v>-0.17543859649122806</v>
      </c>
      <c r="G14" s="85" t="s">
        <v>141</v>
      </c>
      <c r="H14" s="272">
        <v>1322</v>
      </c>
      <c r="I14" s="273">
        <v>1423</v>
      </c>
      <c r="J14" s="274">
        <v>-7.0976809557273368E-2</v>
      </c>
      <c r="K14" s="274">
        <v>-0.14335910049191847</v>
      </c>
    </row>
    <row r="15" spans="1:11" s="16" customFormat="1" ht="15" customHeight="1" x14ac:dyDescent="0.3">
      <c r="A15" s="378"/>
      <c r="B15" s="376"/>
      <c r="C15" s="376"/>
      <c r="D15" s="377"/>
      <c r="E15" s="377"/>
      <c r="G15" s="519"/>
      <c r="H15" s="273"/>
      <c r="I15" s="273"/>
      <c r="J15" s="274"/>
      <c r="K15" s="274"/>
    </row>
    <row r="16" spans="1:11" s="16" customFormat="1" ht="15" customHeight="1" x14ac:dyDescent="0.3">
      <c r="A16" s="379" t="s">
        <v>112</v>
      </c>
      <c r="B16" s="269">
        <v>230</v>
      </c>
      <c r="C16" s="369">
        <v>273</v>
      </c>
      <c r="D16" s="370">
        <v>-0.1575091575091575</v>
      </c>
      <c r="E16" s="370">
        <v>-0.23809523809523814</v>
      </c>
      <c r="G16" s="520" t="s">
        <v>112</v>
      </c>
      <c r="H16" s="269">
        <v>535</v>
      </c>
      <c r="I16" s="270">
        <v>741</v>
      </c>
      <c r="J16" s="271">
        <v>-0.27800269905533059</v>
      </c>
      <c r="K16" s="271">
        <v>-0.34468286099865053</v>
      </c>
    </row>
    <row r="17" spans="1:11" s="16" customFormat="1" ht="15" customHeight="1" x14ac:dyDescent="0.3">
      <c r="A17" s="343" t="s">
        <v>147</v>
      </c>
      <c r="B17" s="371">
        <v>38</v>
      </c>
      <c r="C17" s="372">
        <v>7</v>
      </c>
      <c r="D17" s="373"/>
      <c r="E17" s="373"/>
      <c r="G17" s="86" t="s">
        <v>147</v>
      </c>
      <c r="H17" s="371">
        <v>78</v>
      </c>
      <c r="I17" s="374">
        <v>15</v>
      </c>
      <c r="J17" s="375"/>
      <c r="K17" s="375"/>
    </row>
    <row r="18" spans="1:11" s="16" customFormat="1" ht="15" customHeight="1" x14ac:dyDescent="0.3">
      <c r="A18" s="343" t="s">
        <v>157</v>
      </c>
      <c r="B18" s="371">
        <v>0</v>
      </c>
      <c r="C18" s="372" t="s">
        <v>88</v>
      </c>
      <c r="D18" s="373"/>
      <c r="E18" s="373"/>
      <c r="G18" s="86" t="s">
        <v>157</v>
      </c>
      <c r="H18" s="371">
        <v>21</v>
      </c>
      <c r="I18" s="374" t="s">
        <v>88</v>
      </c>
      <c r="J18" s="375"/>
      <c r="K18" s="375"/>
    </row>
    <row r="19" spans="1:11" s="16" customFormat="1" ht="15" customHeight="1" x14ac:dyDescent="0.3">
      <c r="A19" s="343" t="s">
        <v>158</v>
      </c>
      <c r="B19" s="371">
        <v>0</v>
      </c>
      <c r="C19" s="372" t="s">
        <v>88</v>
      </c>
      <c r="D19" s="373"/>
      <c r="E19" s="373"/>
      <c r="G19" s="86" t="s">
        <v>158</v>
      </c>
      <c r="H19" s="371">
        <v>6</v>
      </c>
      <c r="I19" s="374" t="s">
        <v>88</v>
      </c>
      <c r="J19" s="375"/>
      <c r="K19" s="375"/>
    </row>
    <row r="20" spans="1:11" s="16" customFormat="1" ht="15" customHeight="1" x14ac:dyDescent="0.3">
      <c r="A20" s="83" t="s">
        <v>215</v>
      </c>
      <c r="B20" s="508">
        <v>1</v>
      </c>
      <c r="C20" s="509" t="s">
        <v>88</v>
      </c>
      <c r="D20" s="510"/>
      <c r="E20" s="510"/>
      <c r="G20" s="83" t="s">
        <v>215</v>
      </c>
      <c r="H20" s="508">
        <v>58</v>
      </c>
      <c r="I20" s="516" t="s">
        <v>88</v>
      </c>
      <c r="J20" s="517"/>
      <c r="K20" s="517"/>
    </row>
    <row r="21" spans="1:11" s="16" customFormat="1" ht="15" customHeight="1" x14ac:dyDescent="0.3">
      <c r="A21" s="502" t="s">
        <v>216</v>
      </c>
      <c r="B21" s="511">
        <v>-38</v>
      </c>
      <c r="C21" s="512" t="s">
        <v>88</v>
      </c>
      <c r="D21" s="513"/>
      <c r="E21" s="513"/>
      <c r="G21" s="502" t="s">
        <v>216</v>
      </c>
      <c r="H21" s="511">
        <v>-38</v>
      </c>
      <c r="I21" s="521" t="s">
        <v>88</v>
      </c>
      <c r="J21" s="518"/>
      <c r="K21" s="518"/>
    </row>
    <row r="22" spans="1:11" s="16" customFormat="1" ht="15" customHeight="1" x14ac:dyDescent="0.3">
      <c r="A22" s="346" t="s">
        <v>113</v>
      </c>
      <c r="B22" s="272">
        <v>231</v>
      </c>
      <c r="C22" s="376">
        <v>280</v>
      </c>
      <c r="D22" s="377">
        <v>-0.16500000000000004</v>
      </c>
      <c r="E22" s="377">
        <v>-0.24642857142857144</v>
      </c>
      <c r="G22" s="85" t="s">
        <v>113</v>
      </c>
      <c r="H22" s="272">
        <v>660</v>
      </c>
      <c r="I22" s="273">
        <v>756</v>
      </c>
      <c r="J22" s="274">
        <v>-0.12698412698412698</v>
      </c>
      <c r="K22" s="274">
        <v>-0.17518518518518522</v>
      </c>
    </row>
    <row r="23" spans="1:11" x14ac:dyDescent="0.35">
      <c r="A23" s="321"/>
      <c r="B23" s="358"/>
      <c r="C23" s="358"/>
      <c r="D23" s="321"/>
      <c r="E23" s="321"/>
      <c r="G23" s="16"/>
      <c r="H23" s="262"/>
      <c r="I23" s="262"/>
      <c r="J23" s="16"/>
      <c r="K23" s="16"/>
    </row>
    <row r="24" spans="1:11" ht="15" x14ac:dyDescent="0.35">
      <c r="A24" s="356" t="s">
        <v>148</v>
      </c>
      <c r="B24" s="358"/>
      <c r="C24" s="358"/>
      <c r="D24" s="321"/>
      <c r="E24" s="321"/>
      <c r="G24" s="213" t="s">
        <v>148</v>
      </c>
      <c r="H24" s="262"/>
      <c r="I24" s="262"/>
      <c r="J24" s="16"/>
      <c r="K24" s="16"/>
    </row>
  </sheetData>
  <hyperlinks>
    <hyperlink ref="A1" location="Overview!A1" display="&lt; back to overview" xr:uid="{D894482F-D3BA-400D-B463-405840B5EBC2}"/>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9C4EC-9855-41D8-9408-A5F0F70C0419}">
  <dimension ref="A1:K13"/>
  <sheetViews>
    <sheetView showGridLines="0" zoomScale="80" zoomScaleNormal="80" workbookViewId="0"/>
  </sheetViews>
  <sheetFormatPr baseColWidth="10" defaultRowHeight="14.5" x14ac:dyDescent="0.35"/>
  <cols>
    <col min="1" max="1" width="76.1796875" bestFit="1" customWidth="1"/>
    <col min="7" max="7" width="76.1796875" bestFit="1" customWidth="1"/>
  </cols>
  <sheetData>
    <row r="1" spans="1:11" x14ac:dyDescent="0.35">
      <c r="A1" s="316" t="s">
        <v>28</v>
      </c>
    </row>
    <row r="3" spans="1:11" s="16" customFormat="1" ht="15" x14ac:dyDescent="0.3">
      <c r="A3" s="380" t="s">
        <v>1</v>
      </c>
      <c r="B3" s="321"/>
      <c r="C3" s="321"/>
      <c r="D3" s="321"/>
      <c r="E3" s="321"/>
      <c r="G3" s="381" t="s">
        <v>1</v>
      </c>
    </row>
    <row r="4" spans="1:11" s="16" customFormat="1" ht="13.5" x14ac:dyDescent="0.3">
      <c r="A4" s="321"/>
      <c r="B4" s="321"/>
      <c r="C4" s="321"/>
      <c r="D4" s="321"/>
      <c r="E4" s="321"/>
    </row>
    <row r="5" spans="1:11" s="16" customFormat="1" ht="27.75" customHeight="1" thickBot="1" x14ac:dyDescent="0.35">
      <c r="A5" s="325" t="s">
        <v>11</v>
      </c>
      <c r="B5" s="326" t="s">
        <v>183</v>
      </c>
      <c r="C5" s="327" t="s">
        <v>184</v>
      </c>
      <c r="D5" s="328" t="s">
        <v>103</v>
      </c>
      <c r="E5" s="328" t="s">
        <v>145</v>
      </c>
      <c r="F5" s="254"/>
      <c r="G5" s="76" t="s">
        <v>11</v>
      </c>
      <c r="H5" s="204" t="s">
        <v>185</v>
      </c>
      <c r="I5" s="205" t="s">
        <v>186</v>
      </c>
      <c r="J5" s="206" t="s">
        <v>103</v>
      </c>
      <c r="K5" s="206" t="s">
        <v>145</v>
      </c>
    </row>
    <row r="6" spans="1:11" s="16" customFormat="1" ht="15" customHeight="1" x14ac:dyDescent="0.3">
      <c r="A6" s="382" t="s">
        <v>74</v>
      </c>
      <c r="B6" s="383">
        <v>2071</v>
      </c>
      <c r="C6" s="384">
        <v>1854</v>
      </c>
      <c r="D6" s="385">
        <v>0.1170442286947142</v>
      </c>
      <c r="E6" s="385">
        <v>4.2610571736785285E-2</v>
      </c>
      <c r="G6" s="386" t="s">
        <v>74</v>
      </c>
      <c r="H6" s="387">
        <v>5814</v>
      </c>
      <c r="I6" s="388">
        <v>5370</v>
      </c>
      <c r="J6" s="389">
        <v>8.268156424581008E-2</v>
      </c>
      <c r="K6" s="389">
        <v>2.2532588454376112E-2</v>
      </c>
    </row>
    <row r="7" spans="1:11" s="16" customFormat="1" ht="15" customHeight="1" x14ac:dyDescent="0.3">
      <c r="A7" s="390"/>
      <c r="B7" s="391"/>
      <c r="C7" s="391"/>
      <c r="D7" s="392"/>
      <c r="E7" s="392"/>
      <c r="G7" s="393"/>
      <c r="H7" s="394"/>
      <c r="I7" s="394"/>
      <c r="J7" s="395"/>
      <c r="K7" s="395"/>
    </row>
    <row r="8" spans="1:11" s="16" customFormat="1" ht="15" customHeight="1" x14ac:dyDescent="0.3">
      <c r="A8" s="396" t="s">
        <v>111</v>
      </c>
      <c r="B8" s="397" t="s">
        <v>88</v>
      </c>
      <c r="C8" s="398" t="s">
        <v>88</v>
      </c>
      <c r="D8" s="399"/>
      <c r="E8" s="399"/>
      <c r="G8" s="400" t="s">
        <v>111</v>
      </c>
      <c r="H8" s="397">
        <v>-2</v>
      </c>
      <c r="I8" s="401" t="s">
        <v>88</v>
      </c>
      <c r="J8" s="402"/>
      <c r="K8" s="402"/>
    </row>
    <row r="9" spans="1:11" s="16" customFormat="1" ht="15" customHeight="1" x14ac:dyDescent="0.3">
      <c r="A9" s="403" t="s">
        <v>155</v>
      </c>
      <c r="B9" s="404">
        <v>31</v>
      </c>
      <c r="C9" s="405">
        <v>26</v>
      </c>
      <c r="D9" s="406"/>
      <c r="E9" s="406"/>
      <c r="G9" s="407" t="s">
        <v>155</v>
      </c>
      <c r="H9" s="404">
        <v>77</v>
      </c>
      <c r="I9" s="408">
        <v>26</v>
      </c>
      <c r="J9" s="409"/>
      <c r="K9" s="409"/>
    </row>
    <row r="10" spans="1:11" s="16" customFormat="1" ht="15" customHeight="1" x14ac:dyDescent="0.3">
      <c r="A10" s="410" t="s">
        <v>157</v>
      </c>
      <c r="B10" s="411">
        <v>2</v>
      </c>
      <c r="C10" s="412" t="s">
        <v>88</v>
      </c>
      <c r="D10" s="413"/>
      <c r="E10" s="413"/>
      <c r="G10" s="414" t="s">
        <v>157</v>
      </c>
      <c r="H10" s="411">
        <v>14</v>
      </c>
      <c r="I10" s="415" t="s">
        <v>88</v>
      </c>
      <c r="J10" s="416"/>
      <c r="K10" s="416"/>
    </row>
    <row r="11" spans="1:11" s="16" customFormat="1" ht="15" customHeight="1" x14ac:dyDescent="0.3">
      <c r="A11" s="417" t="s">
        <v>159</v>
      </c>
      <c r="B11" s="418">
        <v>15</v>
      </c>
      <c r="C11" s="419" t="s">
        <v>88</v>
      </c>
      <c r="D11" s="420"/>
      <c r="E11" s="420"/>
      <c r="G11" s="421" t="s">
        <v>159</v>
      </c>
      <c r="H11" s="418">
        <v>22</v>
      </c>
      <c r="I11" s="422" t="s">
        <v>88</v>
      </c>
      <c r="J11" s="423"/>
      <c r="K11" s="423"/>
    </row>
    <row r="12" spans="1:11" s="16" customFormat="1" ht="15" customHeight="1" x14ac:dyDescent="0.3">
      <c r="A12" s="424" t="s">
        <v>158</v>
      </c>
      <c r="B12" s="425">
        <v>1</v>
      </c>
      <c r="C12" s="426" t="s">
        <v>88</v>
      </c>
      <c r="D12" s="427"/>
      <c r="E12" s="427"/>
      <c r="G12" s="428" t="s">
        <v>158</v>
      </c>
      <c r="H12" s="425">
        <v>5</v>
      </c>
      <c r="I12" s="429" t="s">
        <v>88</v>
      </c>
      <c r="J12" s="430"/>
      <c r="K12" s="430"/>
    </row>
    <row r="13" spans="1:11" s="16" customFormat="1" ht="15" customHeight="1" x14ac:dyDescent="0.3">
      <c r="A13" s="431" t="s">
        <v>141</v>
      </c>
      <c r="B13" s="432">
        <v>280</v>
      </c>
      <c r="C13" s="391">
        <v>300</v>
      </c>
      <c r="D13" s="392">
        <v>-6.6666666666666652E-2</v>
      </c>
      <c r="E13" s="392">
        <v>-0.17666666666666664</v>
      </c>
      <c r="G13" s="433" t="s">
        <v>141</v>
      </c>
      <c r="H13" s="432">
        <v>844</v>
      </c>
      <c r="I13" s="394">
        <v>874</v>
      </c>
      <c r="J13" s="395">
        <v>-3.4324942791762014E-2</v>
      </c>
      <c r="K13" s="395">
        <v>-0.11784897025171626</v>
      </c>
    </row>
  </sheetData>
  <hyperlinks>
    <hyperlink ref="A1" location="Overview!A1" display="&lt; back to overview" xr:uid="{40438160-4B8B-4B90-8BF0-E659C19B7F0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94259-A558-4176-B658-29DE69AF235D}">
  <dimension ref="A1:K9"/>
  <sheetViews>
    <sheetView showGridLines="0" zoomScale="80" zoomScaleNormal="80" workbookViewId="0"/>
  </sheetViews>
  <sheetFormatPr baseColWidth="10" defaultRowHeight="14.5" x14ac:dyDescent="0.35"/>
  <cols>
    <col min="1" max="1" width="76.1796875" bestFit="1" customWidth="1"/>
    <col min="7" max="7" width="76.1796875" bestFit="1" customWidth="1"/>
  </cols>
  <sheetData>
    <row r="1" spans="1:11" x14ac:dyDescent="0.35">
      <c r="A1" s="316" t="s">
        <v>28</v>
      </c>
    </row>
    <row r="3" spans="1:11" s="16" customFormat="1" ht="15" x14ac:dyDescent="0.3">
      <c r="A3" s="381" t="s">
        <v>2</v>
      </c>
      <c r="G3" s="381" t="s">
        <v>2</v>
      </c>
    </row>
    <row r="4" spans="1:11" s="16" customFormat="1" ht="13.5" x14ac:dyDescent="0.3"/>
    <row r="5" spans="1:11" s="16" customFormat="1" ht="27.75" customHeight="1" thickBot="1" x14ac:dyDescent="0.4">
      <c r="A5" s="76" t="s">
        <v>11</v>
      </c>
      <c r="B5" s="204" t="s">
        <v>183</v>
      </c>
      <c r="C5" s="205" t="s">
        <v>184</v>
      </c>
      <c r="D5" s="206" t="s">
        <v>103</v>
      </c>
      <c r="E5" s="206" t="s">
        <v>145</v>
      </c>
      <c r="G5" s="76" t="s">
        <v>11</v>
      </c>
      <c r="H5" s="204" t="s">
        <v>185</v>
      </c>
      <c r="I5" s="434" t="s">
        <v>186</v>
      </c>
      <c r="J5" s="206" t="s">
        <v>103</v>
      </c>
      <c r="K5" s="206" t="s">
        <v>145</v>
      </c>
    </row>
    <row r="6" spans="1:11" s="16" customFormat="1" ht="15" customHeight="1" x14ac:dyDescent="0.3">
      <c r="A6" s="435" t="s">
        <v>74</v>
      </c>
      <c r="B6" s="387">
        <v>2829</v>
      </c>
      <c r="C6" s="388">
        <v>2622</v>
      </c>
      <c r="D6" s="389">
        <v>7.8947368421052655E-2</v>
      </c>
      <c r="E6" s="389">
        <v>7.3989321128909324E-2</v>
      </c>
      <c r="G6" s="435" t="s">
        <v>74</v>
      </c>
      <c r="H6" s="387">
        <v>8685</v>
      </c>
      <c r="I6" s="388">
        <v>8009</v>
      </c>
      <c r="J6" s="389">
        <v>8.4405044325134293E-2</v>
      </c>
      <c r="K6" s="389">
        <v>8.0908977400424575E-2</v>
      </c>
    </row>
    <row r="7" spans="1:11" s="16" customFormat="1" ht="15" customHeight="1" x14ac:dyDescent="0.3">
      <c r="A7" s="436"/>
      <c r="B7" s="437"/>
      <c r="C7" s="437"/>
      <c r="D7" s="438"/>
      <c r="E7" s="438"/>
      <c r="G7" s="436"/>
      <c r="H7" s="437"/>
      <c r="I7" s="437"/>
      <c r="J7" s="438"/>
      <c r="K7" s="438"/>
    </row>
    <row r="8" spans="1:11" s="16" customFormat="1" ht="15" customHeight="1" x14ac:dyDescent="0.3">
      <c r="A8" s="257" t="s">
        <v>155</v>
      </c>
      <c r="B8" s="439">
        <v>0</v>
      </c>
      <c r="C8" s="440">
        <v>1</v>
      </c>
      <c r="D8" s="441"/>
      <c r="E8" s="441"/>
      <c r="G8" s="257" t="s">
        <v>155</v>
      </c>
      <c r="H8" s="439">
        <v>0</v>
      </c>
      <c r="I8" s="440">
        <v>1</v>
      </c>
      <c r="J8" s="441"/>
      <c r="K8" s="441"/>
    </row>
    <row r="9" spans="1:11" s="16" customFormat="1" ht="15" customHeight="1" x14ac:dyDescent="0.3">
      <c r="A9" s="85" t="s">
        <v>141</v>
      </c>
      <c r="B9" s="442">
        <v>222</v>
      </c>
      <c r="C9" s="437">
        <v>222</v>
      </c>
      <c r="D9" s="438">
        <v>0</v>
      </c>
      <c r="E9" s="438">
        <v>-1.3513513513513487E-2</v>
      </c>
      <c r="G9" s="85" t="s">
        <v>141</v>
      </c>
      <c r="H9" s="442">
        <v>831</v>
      </c>
      <c r="I9" s="437">
        <v>788</v>
      </c>
      <c r="J9" s="438">
        <v>5.4568527918781751E-2</v>
      </c>
      <c r="K9" s="438">
        <v>4.9492385786801929E-2</v>
      </c>
    </row>
  </sheetData>
  <hyperlinks>
    <hyperlink ref="A1" location="Overview!A1" display="&lt; back to overview" xr:uid="{31F3E196-EE36-4339-82D9-2E0B85D6448C}"/>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CB4D6-1A1C-46FB-A905-994256A62992}">
  <dimension ref="A1:K10"/>
  <sheetViews>
    <sheetView showGridLines="0" zoomScale="80" zoomScaleNormal="80" workbookViewId="0"/>
  </sheetViews>
  <sheetFormatPr baseColWidth="10" defaultRowHeight="14.5" x14ac:dyDescent="0.35"/>
  <cols>
    <col min="1" max="1" width="76.1796875" bestFit="1" customWidth="1"/>
    <col min="7" max="7" width="76.1796875" bestFit="1" customWidth="1"/>
  </cols>
  <sheetData>
    <row r="1" spans="1:11" x14ac:dyDescent="0.35">
      <c r="A1" s="316" t="s">
        <v>28</v>
      </c>
    </row>
    <row r="3" spans="1:11" s="16" customFormat="1" ht="15" x14ac:dyDescent="0.3">
      <c r="A3" s="381" t="s">
        <v>2</v>
      </c>
      <c r="G3" s="381" t="s">
        <v>2</v>
      </c>
    </row>
    <row r="4" spans="1:11" s="16" customFormat="1" ht="13.5" x14ac:dyDescent="0.3"/>
    <row r="5" spans="1:11" s="16" customFormat="1" ht="27.75" customHeight="1" thickBot="1" x14ac:dyDescent="0.35">
      <c r="A5" s="76" t="s">
        <v>11</v>
      </c>
      <c r="B5" s="204" t="s">
        <v>183</v>
      </c>
      <c r="C5" s="205" t="s">
        <v>184</v>
      </c>
      <c r="D5" s="206" t="s">
        <v>103</v>
      </c>
      <c r="E5" s="206" t="s">
        <v>145</v>
      </c>
      <c r="G5" s="76" t="s">
        <v>11</v>
      </c>
      <c r="H5" s="204" t="s">
        <v>185</v>
      </c>
      <c r="I5" s="205" t="s">
        <v>186</v>
      </c>
      <c r="J5" s="206" t="s">
        <v>103</v>
      </c>
      <c r="K5" s="206" t="s">
        <v>145</v>
      </c>
    </row>
    <row r="6" spans="1:11" s="16" customFormat="1" ht="15" customHeight="1" x14ac:dyDescent="0.3">
      <c r="A6" s="435" t="s">
        <v>74</v>
      </c>
      <c r="B6" s="387">
        <v>572</v>
      </c>
      <c r="C6" s="388">
        <v>516</v>
      </c>
      <c r="D6" s="389">
        <v>0.10852713178294571</v>
      </c>
      <c r="E6" s="389">
        <v>9.8837209302325535E-2</v>
      </c>
      <c r="G6" s="435" t="s">
        <v>74</v>
      </c>
      <c r="H6" s="387">
        <v>1647</v>
      </c>
      <c r="I6" s="388">
        <v>1549</v>
      </c>
      <c r="J6" s="389">
        <v>6.3266623628147167E-2</v>
      </c>
      <c r="K6" s="389">
        <v>5.5519690122659782E-2</v>
      </c>
    </row>
    <row r="7" spans="1:11" s="16" customFormat="1" ht="15" customHeight="1" x14ac:dyDescent="0.3">
      <c r="A7" s="436"/>
      <c r="B7" s="437"/>
      <c r="C7" s="437"/>
      <c r="D7" s="438"/>
      <c r="E7" s="438"/>
      <c r="G7" s="436"/>
      <c r="H7" s="437"/>
      <c r="I7" s="437"/>
      <c r="J7" s="438"/>
      <c r="K7" s="438"/>
    </row>
    <row r="8" spans="1:11" s="16" customFormat="1" ht="15" customHeight="1" x14ac:dyDescent="0.3">
      <c r="A8" s="257" t="s">
        <v>155</v>
      </c>
      <c r="B8" s="439">
        <v>0</v>
      </c>
      <c r="C8" s="440" t="s">
        <v>88</v>
      </c>
      <c r="D8" s="441"/>
      <c r="E8" s="441"/>
      <c r="G8" s="257" t="s">
        <v>155</v>
      </c>
      <c r="H8" s="439">
        <v>2</v>
      </c>
      <c r="I8" s="440" t="s">
        <v>88</v>
      </c>
      <c r="J8" s="441"/>
      <c r="K8" s="441"/>
    </row>
    <row r="9" spans="1:11" s="16" customFormat="1" ht="15" customHeight="1" x14ac:dyDescent="0.3">
      <c r="A9" s="445" t="s">
        <v>157</v>
      </c>
      <c r="B9" s="500">
        <v>1</v>
      </c>
      <c r="C9" s="447" t="s">
        <v>88</v>
      </c>
      <c r="D9" s="448"/>
      <c r="E9" s="448"/>
      <c r="G9" s="445" t="s">
        <v>157</v>
      </c>
      <c r="H9" s="446">
        <v>6</v>
      </c>
      <c r="I9" s="447" t="s">
        <v>88</v>
      </c>
      <c r="J9" s="448"/>
      <c r="K9" s="448"/>
    </row>
    <row r="10" spans="1:11" x14ac:dyDescent="0.35">
      <c r="A10" s="197" t="s">
        <v>141</v>
      </c>
      <c r="B10" s="501">
        <v>10</v>
      </c>
      <c r="C10" s="450">
        <v>23</v>
      </c>
      <c r="D10" s="451">
        <v>-0.56521739130434789</v>
      </c>
      <c r="E10" s="451">
        <v>-0.60869565217391308</v>
      </c>
      <c r="F10" s="449"/>
      <c r="G10" s="197" t="s">
        <v>141</v>
      </c>
      <c r="H10" s="501">
        <v>29</v>
      </c>
      <c r="I10" s="450">
        <v>35</v>
      </c>
      <c r="J10" s="451">
        <v>-0.17142857142857137</v>
      </c>
      <c r="K10" s="451">
        <v>-0.19999999999999996</v>
      </c>
    </row>
  </sheetData>
  <hyperlinks>
    <hyperlink ref="A1" location="Overview!A1" display="&lt; back to overview" xr:uid="{3467A6A2-2BBE-4563-B5A9-4515BCF45ACA}"/>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613B8-1E9A-4494-BCCF-A746BB423222}">
  <dimension ref="A1:K9"/>
  <sheetViews>
    <sheetView showGridLines="0" zoomScale="80" zoomScaleNormal="80" workbookViewId="0"/>
  </sheetViews>
  <sheetFormatPr baseColWidth="10" defaultRowHeight="14.5" x14ac:dyDescent="0.35"/>
  <cols>
    <col min="1" max="1" width="76.1796875" bestFit="1" customWidth="1"/>
    <col min="7" max="7" width="76.1796875" bestFit="1" customWidth="1"/>
  </cols>
  <sheetData>
    <row r="1" spans="1:11" x14ac:dyDescent="0.35">
      <c r="A1" s="316" t="s">
        <v>28</v>
      </c>
    </row>
    <row r="3" spans="1:11" s="16" customFormat="1" ht="15" x14ac:dyDescent="0.3">
      <c r="A3" s="381" t="s">
        <v>161</v>
      </c>
      <c r="G3" s="381" t="s">
        <v>161</v>
      </c>
    </row>
    <row r="4" spans="1:11" s="16" customFormat="1" ht="13.5" x14ac:dyDescent="0.3"/>
    <row r="5" spans="1:11" s="16" customFormat="1" ht="27.75" customHeight="1" thickBot="1" x14ac:dyDescent="0.35">
      <c r="A5" s="76" t="s">
        <v>11</v>
      </c>
      <c r="B5" s="443" t="s">
        <v>183</v>
      </c>
      <c r="C5" s="444" t="s">
        <v>184</v>
      </c>
      <c r="D5" s="206" t="s">
        <v>103</v>
      </c>
      <c r="E5" s="206" t="s">
        <v>145</v>
      </c>
      <c r="G5" s="76" t="s">
        <v>11</v>
      </c>
      <c r="H5" s="443" t="s">
        <v>185</v>
      </c>
      <c r="I5" s="444" t="s">
        <v>186</v>
      </c>
      <c r="J5" s="206" t="s">
        <v>103</v>
      </c>
      <c r="K5" s="206" t="s">
        <v>145</v>
      </c>
    </row>
    <row r="6" spans="1:11" s="16" customFormat="1" ht="15" customHeight="1" x14ac:dyDescent="0.3">
      <c r="A6" s="86" t="s">
        <v>155</v>
      </c>
      <c r="B6" s="418">
        <v>14</v>
      </c>
      <c r="C6" s="422">
        <v>1</v>
      </c>
      <c r="D6" s="423"/>
      <c r="E6" s="423"/>
      <c r="G6" s="86" t="s">
        <v>155</v>
      </c>
      <c r="H6" s="418">
        <v>23</v>
      </c>
      <c r="I6" s="422">
        <v>4</v>
      </c>
      <c r="J6" s="423"/>
      <c r="K6" s="423"/>
    </row>
    <row r="7" spans="1:11" s="16" customFormat="1" ht="15" customHeight="1" x14ac:dyDescent="0.3">
      <c r="A7" s="257" t="s">
        <v>160</v>
      </c>
      <c r="B7" s="425" t="s">
        <v>88</v>
      </c>
      <c r="C7" s="429" t="s">
        <v>88</v>
      </c>
      <c r="D7" s="430"/>
      <c r="E7" s="430"/>
      <c r="G7" s="257" t="s">
        <v>160</v>
      </c>
      <c r="H7" s="425">
        <v>9</v>
      </c>
      <c r="I7" s="429" t="s">
        <v>88</v>
      </c>
      <c r="J7" s="430"/>
      <c r="K7" s="430"/>
    </row>
    <row r="8" spans="1:11" s="16" customFormat="1" ht="15" customHeight="1" x14ac:dyDescent="0.3">
      <c r="A8" s="85" t="s">
        <v>141</v>
      </c>
      <c r="B8" s="432">
        <v>-33</v>
      </c>
      <c r="C8" s="394">
        <v>-14</v>
      </c>
      <c r="D8" s="395">
        <v>-1.3571428571428572</v>
      </c>
      <c r="E8" s="395">
        <v>-1.2142857142857142</v>
      </c>
      <c r="G8" s="85" t="s">
        <v>141</v>
      </c>
      <c r="H8" s="432">
        <v>-74</v>
      </c>
      <c r="I8" s="394">
        <v>-34</v>
      </c>
      <c r="J8" s="395">
        <v>-1.1764705882352942</v>
      </c>
      <c r="K8" s="395">
        <v>-1.1470588235294117</v>
      </c>
    </row>
    <row r="9" spans="1:11" x14ac:dyDescent="0.35">
      <c r="B9" s="522"/>
      <c r="C9" s="522"/>
      <c r="D9" s="523"/>
      <c r="E9" s="523"/>
      <c r="H9" s="522"/>
      <c r="I9" s="522"/>
      <c r="J9" s="523"/>
      <c r="K9" s="523"/>
    </row>
  </sheetData>
  <hyperlinks>
    <hyperlink ref="A1" location="Overview!A1" display="&lt; back to overview" xr:uid="{6D57DBDD-32CC-48C4-9777-283516951690}"/>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B48AC-C4DA-449A-B196-7845180FDD28}">
  <dimension ref="A1:I26"/>
  <sheetViews>
    <sheetView showGridLines="0" zoomScaleNormal="100" workbookViewId="0"/>
  </sheetViews>
  <sheetFormatPr baseColWidth="10" defaultRowHeight="14.5" x14ac:dyDescent="0.35"/>
  <cols>
    <col min="1" max="1" width="34.54296875" customWidth="1"/>
    <col min="4" max="4" width="0.81640625" customWidth="1"/>
    <col min="5" max="5" width="14.7265625" customWidth="1"/>
    <col min="6" max="6" width="15.453125" customWidth="1"/>
    <col min="7" max="7" width="0.81640625" customWidth="1"/>
    <col min="8" max="8" width="15.453125" bestFit="1" customWidth="1"/>
    <col min="9" max="9" width="14.7265625" customWidth="1"/>
  </cols>
  <sheetData>
    <row r="1" spans="1:9" s="41" customFormat="1" ht="28.5" customHeight="1" x14ac:dyDescent="0.35">
      <c r="A1" s="202" t="s">
        <v>28</v>
      </c>
      <c r="B1"/>
      <c r="C1"/>
      <c r="D1"/>
      <c r="E1"/>
      <c r="F1"/>
      <c r="G1"/>
    </row>
    <row r="2" spans="1:9" ht="18.5" x14ac:dyDescent="0.45">
      <c r="A2" s="160" t="s">
        <v>218</v>
      </c>
      <c r="B2" s="161"/>
      <c r="C2" s="161"/>
      <c r="D2" s="161"/>
      <c r="E2" s="161"/>
      <c r="G2" s="161"/>
    </row>
    <row r="6" spans="1:9" x14ac:dyDescent="0.35">
      <c r="A6" s="544"/>
      <c r="B6" s="545" t="s">
        <v>122</v>
      </c>
      <c r="C6" s="545"/>
      <c r="D6" s="235"/>
      <c r="E6" s="545" t="s">
        <v>123</v>
      </c>
      <c r="F6" s="545"/>
      <c r="G6" s="235"/>
      <c r="H6" s="545" t="s">
        <v>137</v>
      </c>
      <c r="I6" s="545"/>
    </row>
    <row r="7" spans="1:9" x14ac:dyDescent="0.35">
      <c r="A7" s="544"/>
      <c r="B7" s="546" t="s">
        <v>124</v>
      </c>
      <c r="C7" s="546"/>
      <c r="D7" s="234"/>
      <c r="E7" s="545" t="s">
        <v>125</v>
      </c>
      <c r="F7" s="545"/>
      <c r="G7" s="234"/>
      <c r="H7" s="546"/>
      <c r="I7" s="546"/>
    </row>
    <row r="8" spans="1:9" ht="15" thickBot="1" x14ac:dyDescent="0.4">
      <c r="A8" s="544"/>
      <c r="B8" s="547" t="s">
        <v>126</v>
      </c>
      <c r="C8" s="547"/>
      <c r="D8" s="234"/>
      <c r="E8" s="548"/>
      <c r="F8" s="548"/>
      <c r="G8" s="234"/>
      <c r="H8" s="547" t="s">
        <v>138</v>
      </c>
      <c r="I8" s="547"/>
    </row>
    <row r="9" spans="1:9" x14ac:dyDescent="0.35">
      <c r="A9" s="162" t="s">
        <v>127</v>
      </c>
      <c r="B9" s="578" t="s">
        <v>187</v>
      </c>
      <c r="C9" s="579" t="s">
        <v>188</v>
      </c>
      <c r="D9" s="580"/>
      <c r="E9" s="578" t="s">
        <v>187</v>
      </c>
      <c r="F9" s="579" t="s">
        <v>188</v>
      </c>
      <c r="G9" s="580"/>
      <c r="H9" s="578" t="s">
        <v>187</v>
      </c>
      <c r="I9" s="579" t="s">
        <v>188</v>
      </c>
    </row>
    <row r="10" spans="1:9" x14ac:dyDescent="0.35">
      <c r="A10" s="452" t="s">
        <v>12</v>
      </c>
      <c r="B10" s="233">
        <v>0.05</v>
      </c>
      <c r="C10" s="236">
        <v>0.05</v>
      </c>
      <c r="D10" s="237"/>
      <c r="E10" s="233" t="s">
        <v>189</v>
      </c>
      <c r="F10" s="236" t="s">
        <v>191</v>
      </c>
      <c r="G10" s="237"/>
      <c r="H10" s="233" t="s">
        <v>193</v>
      </c>
      <c r="I10" s="236" t="s">
        <v>195</v>
      </c>
    </row>
    <row r="11" spans="1:9" ht="16.5" customHeight="1" x14ac:dyDescent="0.35">
      <c r="A11" s="164" t="s">
        <v>128</v>
      </c>
      <c r="B11" s="313">
        <v>-0.22</v>
      </c>
      <c r="C11" s="314">
        <v>0.02</v>
      </c>
      <c r="D11" s="315"/>
      <c r="E11" s="313" t="s">
        <v>190</v>
      </c>
      <c r="F11" s="314" t="s">
        <v>192</v>
      </c>
      <c r="G11" s="315"/>
      <c r="H11" s="313" t="s">
        <v>194</v>
      </c>
      <c r="I11" s="314" t="s">
        <v>196</v>
      </c>
    </row>
    <row r="12" spans="1:9" x14ac:dyDescent="0.35">
      <c r="A12" s="165"/>
      <c r="B12" s="165"/>
      <c r="C12" s="165"/>
      <c r="D12" s="165"/>
      <c r="E12" s="165"/>
      <c r="F12" s="165"/>
      <c r="G12" s="165"/>
    </row>
    <row r="13" spans="1:9" x14ac:dyDescent="0.35">
      <c r="A13" s="166" t="s">
        <v>129</v>
      </c>
      <c r="B13" s="165"/>
      <c r="C13" s="165"/>
      <c r="D13" s="165"/>
      <c r="E13" s="165"/>
      <c r="F13" s="165"/>
      <c r="G13" s="165"/>
    </row>
    <row r="15" spans="1:9" ht="18.5" x14ac:dyDescent="0.45">
      <c r="A15" s="160" t="s">
        <v>219</v>
      </c>
      <c r="B15" s="161"/>
      <c r="C15" s="161"/>
      <c r="D15" s="161"/>
      <c r="E15" s="161"/>
      <c r="G15" s="161"/>
    </row>
    <row r="19" spans="1:9" x14ac:dyDescent="0.35">
      <c r="A19" s="544"/>
      <c r="B19" s="545" t="s">
        <v>122</v>
      </c>
      <c r="C19" s="545"/>
      <c r="D19" s="238"/>
      <c r="E19" s="545" t="s">
        <v>123</v>
      </c>
      <c r="F19" s="545"/>
      <c r="G19" s="238"/>
      <c r="H19" s="545" t="s">
        <v>137</v>
      </c>
      <c r="I19" s="545"/>
    </row>
    <row r="20" spans="1:9" x14ac:dyDescent="0.35">
      <c r="A20" s="544"/>
      <c r="B20" s="546" t="s">
        <v>124</v>
      </c>
      <c r="C20" s="546"/>
      <c r="D20" s="239"/>
      <c r="E20" s="545" t="s">
        <v>125</v>
      </c>
      <c r="F20" s="545"/>
      <c r="G20" s="239"/>
      <c r="H20" s="546"/>
      <c r="I20" s="546"/>
    </row>
    <row r="21" spans="1:9" ht="15" thickBot="1" x14ac:dyDescent="0.4">
      <c r="A21" s="544"/>
      <c r="B21" s="547" t="s">
        <v>126</v>
      </c>
      <c r="C21" s="547"/>
      <c r="D21" s="239"/>
      <c r="E21" s="548"/>
      <c r="F21" s="548"/>
      <c r="G21" s="239"/>
      <c r="H21" s="547" t="s">
        <v>138</v>
      </c>
      <c r="I21" s="547"/>
    </row>
    <row r="22" spans="1:9" ht="27" x14ac:dyDescent="0.35">
      <c r="A22" s="162" t="s">
        <v>127</v>
      </c>
      <c r="B22" s="578" t="s">
        <v>197</v>
      </c>
      <c r="C22" s="579" t="s">
        <v>198</v>
      </c>
      <c r="D22" s="580"/>
      <c r="E22" s="578" t="s">
        <v>197</v>
      </c>
      <c r="F22" s="579" t="s">
        <v>198</v>
      </c>
      <c r="G22" s="580"/>
      <c r="H22" s="578" t="s">
        <v>197</v>
      </c>
      <c r="I22" s="579" t="s">
        <v>198</v>
      </c>
    </row>
    <row r="23" spans="1:9" x14ac:dyDescent="0.35">
      <c r="A23" s="163" t="s">
        <v>12</v>
      </c>
      <c r="B23" s="233">
        <v>0.04</v>
      </c>
      <c r="C23" s="236">
        <v>0.05</v>
      </c>
      <c r="D23" s="237"/>
      <c r="E23" s="233" t="s">
        <v>189</v>
      </c>
      <c r="F23" s="236" t="s">
        <v>200</v>
      </c>
      <c r="G23" s="237"/>
      <c r="H23" s="233" t="s">
        <v>202</v>
      </c>
      <c r="I23" s="236" t="s">
        <v>204</v>
      </c>
    </row>
    <row r="24" spans="1:9" x14ac:dyDescent="0.35">
      <c r="A24" s="164" t="s">
        <v>128</v>
      </c>
      <c r="B24" s="313">
        <v>-0.1</v>
      </c>
      <c r="C24" s="314">
        <v>0.06</v>
      </c>
      <c r="D24" s="237"/>
      <c r="E24" s="313" t="s">
        <v>199</v>
      </c>
      <c r="F24" s="314" t="s">
        <v>201</v>
      </c>
      <c r="G24" s="237"/>
      <c r="H24" s="313" t="s">
        <v>203</v>
      </c>
      <c r="I24" s="314" t="s">
        <v>205</v>
      </c>
    </row>
    <row r="25" spans="1:9" x14ac:dyDescent="0.35">
      <c r="A25" s="165"/>
      <c r="B25" s="165"/>
      <c r="C25" s="165"/>
      <c r="D25" s="165"/>
      <c r="E25" s="165"/>
      <c r="F25" s="165"/>
      <c r="G25" s="165"/>
    </row>
    <row r="26" spans="1:9" x14ac:dyDescent="0.35">
      <c r="A26" s="166" t="s">
        <v>129</v>
      </c>
      <c r="B26" s="165"/>
      <c r="C26" s="165"/>
      <c r="D26" s="165"/>
      <c r="E26" s="165"/>
      <c r="F26" s="165"/>
      <c r="G26" s="165"/>
    </row>
  </sheetData>
  <mergeCells count="20">
    <mergeCell ref="A6:A8"/>
    <mergeCell ref="B6:C6"/>
    <mergeCell ref="E6:F6"/>
    <mergeCell ref="H6:I6"/>
    <mergeCell ref="B7:C7"/>
    <mergeCell ref="E7:F7"/>
    <mergeCell ref="H7:I7"/>
    <mergeCell ref="B8:C8"/>
    <mergeCell ref="E8:F8"/>
    <mergeCell ref="H8:I8"/>
    <mergeCell ref="A19:A21"/>
    <mergeCell ref="B19:C19"/>
    <mergeCell ref="E19:F19"/>
    <mergeCell ref="H19:I19"/>
    <mergeCell ref="B20:C20"/>
    <mergeCell ref="E20:F20"/>
    <mergeCell ref="H20:I20"/>
    <mergeCell ref="B21:C21"/>
    <mergeCell ref="E21:F21"/>
    <mergeCell ref="H21:I21"/>
  </mergeCells>
  <hyperlinks>
    <hyperlink ref="A1" location="Overview!A1" display="&lt; back to overview" xr:uid="{2184D796-9BEA-479D-962C-063F726F574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Overview</vt:lpstr>
      <vt:lpstr>Income</vt:lpstr>
      <vt:lpstr>Reconciliation Group</vt:lpstr>
      <vt:lpstr>Reconciliation FMC</vt:lpstr>
      <vt:lpstr>Reconciliation Kabi</vt:lpstr>
      <vt:lpstr>Reconciliation Helios</vt:lpstr>
      <vt:lpstr>Reconciliation Vamed</vt:lpstr>
      <vt:lpstr>Reconciliation Corporate</vt:lpstr>
      <vt:lpstr>Covid-19-effects</vt:lpstr>
      <vt:lpstr>Basis for guidance</vt:lpstr>
      <vt:lpstr>Balance sheet</vt:lpstr>
      <vt:lpstr>Cash Flow</vt:lpstr>
      <vt:lpstr>Segment Reporting Q3</vt:lpstr>
      <vt:lpstr>Segment Reporting Q1-3</vt:lpstr>
      <vt:lpstr>Sales by business segment</vt:lpstr>
      <vt:lpstr>Sales by region</vt:lpstr>
      <vt:lpstr>Overview!Druckbereich</vt:lpstr>
      <vt:lpstr>Income!SNAMD_177a9100253a4e9abf20c36c64c891b8</vt:lpstr>
      <vt:lpstr>Income!SNAMD_94d46dfa929d436787025eafbb596777</vt:lpstr>
      <vt:lpstr>Income!SNAMD_c2045cee9b094c0192e295c60598aed6</vt:lpstr>
      <vt:lpstr>Income!SNAMD_c9d52c515f644752b028b28d39a0d85e</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2022-10-29T13:19:13Z</dcterms:modified>
</cp:coreProperties>
</file>