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mc:AlternateContent xmlns:mc="http://schemas.openxmlformats.org/markup-compatibility/2006">
    <mc:Choice Requires="x15">
      <x15ac:absPath xmlns:x15ac="http://schemas.microsoft.com/office/spreadsheetml/2010/11/ac" url="L:\irel\irfa\Investor News_Ad hoc\pm2022\01_Reporting\Q1_2022\Zusatztabellen\"/>
    </mc:Choice>
  </mc:AlternateContent>
  <xr:revisionPtr revIDLastSave="0" documentId="13_ncr:1_{68B002E5-13FD-472F-8354-BE644E27011A}" xr6:coauthVersionLast="46" xr6:coauthVersionMax="46" xr10:uidLastSave="{00000000-0000-0000-0000-000000000000}"/>
  <bookViews>
    <workbookView xWindow="-28920" yWindow="-120" windowWidth="29040" windowHeight="15840" tabRatio="702" xr2:uid="{00000000-000D-0000-FFFF-FFFF00000000}"/>
  </bookViews>
  <sheets>
    <sheet name="Overview" sheetId="1" r:id="rId1"/>
    <sheet name="Income" sheetId="21" r:id="rId2"/>
    <sheet name="Reconciliation Group" sheetId="22" r:id="rId3"/>
    <sheet name="Reconciliation FMC" sheetId="39" r:id="rId4"/>
    <sheet name="Reconciliation Kabi" sheetId="41" r:id="rId5"/>
    <sheet name="Reconciliation Helios" sheetId="42" r:id="rId6"/>
    <sheet name="Reconciliation Vamed" sheetId="45" r:id="rId7"/>
    <sheet name="COVID-19-effects" sheetId="38" r:id="rId8"/>
    <sheet name="Basis for guidance" sheetId="28" r:id="rId9"/>
    <sheet name="Balance sheet" sheetId="5" r:id="rId10"/>
    <sheet name="Cash Flow" sheetId="36" r:id="rId11"/>
    <sheet name="Segment reporting Q1" sheetId="47" r:id="rId12"/>
    <sheet name="Sales by business segment" sheetId="33" r:id="rId13"/>
    <sheet name="Sales by region" sheetId="3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 localSheetId="2">#REF!</definedName>
    <definedName name="\A">#REF!</definedName>
    <definedName name="\C" localSheetId="2">#REF!</definedName>
    <definedName name="\C">#REF!</definedName>
    <definedName name="\D" localSheetId="2">#REF!</definedName>
    <definedName name="\D">#REF!</definedName>
    <definedName name="\E" localSheetId="2">#REF!</definedName>
    <definedName name="\E">#REF!</definedName>
    <definedName name="\f" localSheetId="2">#REF!</definedName>
    <definedName name="\f">#REF!</definedName>
    <definedName name="\g" localSheetId="2">#REF!</definedName>
    <definedName name="\g">#REF!</definedName>
    <definedName name="\H" localSheetId="2">#REF!</definedName>
    <definedName name="\H">#REF!</definedName>
    <definedName name="\I" localSheetId="2">#REF!</definedName>
    <definedName name="\I">#REF!</definedName>
    <definedName name="\J" localSheetId="2">#REF!</definedName>
    <definedName name="\J">#REF!</definedName>
    <definedName name="\K" localSheetId="2">#REF!</definedName>
    <definedName name="\K">#REF!</definedName>
    <definedName name="\L" localSheetId="2">'[1]3clm'!#REF!</definedName>
    <definedName name="\L">'[1]3clm'!#REF!</definedName>
    <definedName name="\M" localSheetId="2">#REF!</definedName>
    <definedName name="\M">#REF!</definedName>
    <definedName name="\O" localSheetId="2">'[1]96dom bs'!#REF!</definedName>
    <definedName name="\O">'[1]96dom bs'!#REF!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#REF!</definedName>
    <definedName name="\S">#REF!</definedName>
    <definedName name="\T" localSheetId="2">#REF!</definedName>
    <definedName name="\T">#REF!</definedName>
    <definedName name="\U" localSheetId="2">#REF!</definedName>
    <definedName name="\U">#REF!</definedName>
    <definedName name="\V" localSheetId="2">#REF!</definedName>
    <definedName name="\V">#REF!</definedName>
    <definedName name="\W" localSheetId="2">#REF!</definedName>
    <definedName name="\W">#REF!</definedName>
    <definedName name="\X" localSheetId="2">#REF!</definedName>
    <definedName name="\X">#REF!</definedName>
    <definedName name="\Y" localSheetId="2">#REF!</definedName>
    <definedName name="\Y">#REF!</definedName>
    <definedName name="\Z" localSheetId="2">'[1]96dom bs'!#REF!</definedName>
    <definedName name="\Z">'[1]96dom bs'!#REF!</definedName>
    <definedName name="_\I" localSheetId="2">#REF!</definedName>
    <definedName name="_\I">#REF!</definedName>
    <definedName name="__123Graph_ACURRENT" localSheetId="2" hidden="1">#REF!</definedName>
    <definedName name="__123Graph_ACURRENT" hidden="1">#REF!</definedName>
    <definedName name="__123Graph_BCURRENT" localSheetId="2" hidden="1">#REF!</definedName>
    <definedName name="__123Graph_BCURRENT" hidden="1">#REF!</definedName>
    <definedName name="__123Graph_C" localSheetId="2" hidden="1">#REF!</definedName>
    <definedName name="__123Graph_C" hidden="1">#REF!</definedName>
    <definedName name="__123Graph_CCURRENT" localSheetId="2" hidden="1">#REF!</definedName>
    <definedName name="__123Graph_CCURRENT" hidden="1">#REF!</definedName>
    <definedName name="__123Graph_D" localSheetId="2" hidden="1">#REF!</definedName>
    <definedName name="__123Graph_D" hidden="1">#REF!</definedName>
    <definedName name="__123Graph_DCURRENT" localSheetId="2" hidden="1">#REF!</definedName>
    <definedName name="__123Graph_DCURRENT" hidden="1">#REF!</definedName>
    <definedName name="__123Graph_E" localSheetId="2" hidden="1">#REF!</definedName>
    <definedName name="__123Graph_E" hidden="1">#REF!</definedName>
    <definedName name="__123Graph_ECURRENT" localSheetId="2" hidden="1">#REF!</definedName>
    <definedName name="__123Graph_ECURRENT" hidden="1">#REF!</definedName>
    <definedName name="__123Graph_F" localSheetId="2" hidden="1">#REF!</definedName>
    <definedName name="__123Graph_F" hidden="1">#REF!</definedName>
    <definedName name="__123Graph_FCURRENT" localSheetId="2" hidden="1">#REF!</definedName>
    <definedName name="__123Graph_FCURRENT" hidden="1">#REF!</definedName>
    <definedName name="_1._Capex_by_categories" localSheetId="2">#REF!</definedName>
    <definedName name="_1._Capex_by_categories">#REF!</definedName>
    <definedName name="_19_20ASSET" localSheetId="2">#REF!</definedName>
    <definedName name="_19_20ASSET">#REF!</definedName>
    <definedName name="_19_20EQUITY" localSheetId="2">#REF!</definedName>
    <definedName name="_19_20EQUITY">#REF!</definedName>
    <definedName name="_19_20LIAB" localSheetId="2">#REF!</definedName>
    <definedName name="_19_20LIAB">#REF!</definedName>
    <definedName name="_19_20SUBASSET" localSheetId="2">#REF!</definedName>
    <definedName name="_19_20SUBASSET">#REF!</definedName>
    <definedName name="_19_20SUBLE" localSheetId="2">#REF!</definedName>
    <definedName name="_19_20SUBLE">#REF!</definedName>
    <definedName name="_1994A" localSheetId="2">'[1]3clm'!#REF!</definedName>
    <definedName name="_1994A">'[1]3clm'!#REF!</definedName>
    <definedName name="_1995A" localSheetId="2">'[1]3clm'!#REF!</definedName>
    <definedName name="_1995A">'[1]3clm'!#REF!</definedName>
    <definedName name="_1995B" localSheetId="2">'[1]3clm'!#REF!</definedName>
    <definedName name="_1995B">'[1]3clm'!#REF!</definedName>
    <definedName name="_1995MYE" localSheetId="2">'[1]4clm'!#REF!</definedName>
    <definedName name="_1995MYE">'[1]4clm'!#REF!</definedName>
    <definedName name="_1XRATE_ACTUAL" localSheetId="2">#REF!</definedName>
    <definedName name="_1XRATE_ACTUAL">#REF!</definedName>
    <definedName name="_2._Guarantees___Synthetic_leases" localSheetId="2">#REF!</definedName>
    <definedName name="_2._Guarantees___Synthetic_leases">#REF!</definedName>
    <definedName name="_2XRATE_AVERAGE" localSheetId="2">#REF!</definedName>
    <definedName name="_2XRATE_AVERAGE">#REF!</definedName>
    <definedName name="_3._Capital_leases_vs._Operating_leases" localSheetId="2">#REF!</definedName>
    <definedName name="_3._Capital_leases_vs._Operating_leases">#REF!</definedName>
    <definedName name="_3X_RATE_DOLLAR" localSheetId="2">'[2]Tax reconciliation'!#REF!</definedName>
    <definedName name="_3X_RATE_DOLLAR">'[2]Tax reconciliation'!#REF!</definedName>
    <definedName name="_4._Present_value_of_operating_lease_transactions" localSheetId="2">#REF!</definedName>
    <definedName name="_4._Present_value_of_operating_lease_transactions">#REF!</definedName>
    <definedName name="_5._Headcount_vs._FTE" localSheetId="2">#REF!</definedName>
    <definedName name="_5._Headcount_vs._FTE">#REF!</definedName>
    <definedName name="_6._Acquisitions" localSheetId="2">#REF!</definedName>
    <definedName name="_6._Acquisitions">#REF!</definedName>
    <definedName name="_6X_RATE_DOLLAR" localSheetId="2">'[2]Tax reconciliation'!#REF!</definedName>
    <definedName name="_6X_RATE_DOLLAR">'[2]Tax reconciliation'!#REF!</definedName>
    <definedName name="_7._Changes_according_to_BCS_project" localSheetId="2">#REF!</definedName>
    <definedName name="_7._Changes_according_to_BCS_project">#REF!</definedName>
    <definedName name="_8._Definition_new_business_initiatives" localSheetId="2">#REF!</definedName>
    <definedName name="_8._Definition_new_business_initiatives">#REF!</definedName>
    <definedName name="_94ETCE" localSheetId="2">#REF!</definedName>
    <definedName name="_94ETCE">#REF!</definedName>
    <definedName name="_95BTCE" localSheetId="2">#REF!</definedName>
    <definedName name="_95BTCE">#REF!</definedName>
    <definedName name="_96FTCE" localSheetId="2">#REF!</definedName>
    <definedName name="_96FTCE">#REF!</definedName>
    <definedName name="_97FTCE" localSheetId="2">#REF!</definedName>
    <definedName name="_97FTCE">#REF!</definedName>
    <definedName name="_BUD96" localSheetId="2">#REF!</definedName>
    <definedName name="_BUD96">#REF!</definedName>
    <definedName name="_DAT3" localSheetId="2">[3]GUV!#REF!</definedName>
    <definedName name="_DAT3">[3]GUV!#REF!</definedName>
    <definedName name="_DAT5" localSheetId="2">[3]GUV!#REF!</definedName>
    <definedName name="_DAT5">[3]GUV!#REF!</definedName>
    <definedName name="_DAT6" localSheetId="2">[3]GUV!#REF!</definedName>
    <definedName name="_DAT6">[3]GUV!#REF!</definedName>
    <definedName name="_DEC88" localSheetId="2">#REF!</definedName>
    <definedName name="_DEC88">#REF!</definedName>
    <definedName name="_EXH2" localSheetId="2">#REF!</definedName>
    <definedName name="_EXH2">#REF!</definedName>
    <definedName name="_FEB94" localSheetId="2">#REF!</definedName>
    <definedName name="_FEB94">#REF!</definedName>
    <definedName name="_Fill" localSheetId="2" hidden="1">'[1]4clm'!#REF!</definedName>
    <definedName name="_Fill" hidden="1">'[1]4clm'!#REF!</definedName>
    <definedName name="_JAN94" localSheetId="2">#REF!</definedName>
    <definedName name="_JAN94">#REF!</definedName>
    <definedName name="_KAL94" localSheetId="2">#REF!</definedName>
    <definedName name="_KAL94">#REF!</definedName>
    <definedName name="_Key1" localSheetId="2" hidden="1">#REF!</definedName>
    <definedName name="_Key1" hidden="1">#REF!</definedName>
    <definedName name="_MAR94" localSheetId="2">#REF!</definedName>
    <definedName name="_MAR94">#REF!</definedName>
    <definedName name="_Order1" hidden="1">255</definedName>
    <definedName name="_RTCE" localSheetId="2">#REF!</definedName>
    <definedName name="_RTCE">#REF!</definedName>
    <definedName name="_s">'[4]User Inputs'!$H$2</definedName>
    <definedName name="_Sort" localSheetId="2" hidden="1">#REF!</definedName>
    <definedName name="_Sort" hidden="1">#REF!</definedName>
    <definedName name="A" localSheetId="2">#REF!</definedName>
    <definedName name="A">#REF!</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localSheetId="2" hidden="1">Main.SAPF4Help()</definedName>
    <definedName name="aaaaa" hidden="1">Main.SAPF4Help()</definedName>
    <definedName name="aaaaaaaaaaaaa" localSheetId="2">Main.SAPF4Help()</definedName>
    <definedName name="aaaaaaaaaaaaa">Main.SAPF4Help()</definedName>
    <definedName name="aaaaaaaaaaaaaaaaaaaaaaaaaa" localSheetId="2" hidden="1">Main.SAPF4Help()</definedName>
    <definedName name="aaaaaaaaaaaaaaaaaaaaaaaaaa" hidden="1">Main.SAPF4Help()</definedName>
    <definedName name="ac" localSheetId="2">#REF!</definedName>
    <definedName name="ac">#REF!</definedName>
    <definedName name="AC_ASSET" localSheetId="2">#REF!</definedName>
    <definedName name="AC_ASSET">#REF!</definedName>
    <definedName name="AC_EQUITY" localSheetId="2">#REF!</definedName>
    <definedName name="AC_EQUITY">#REF!</definedName>
    <definedName name="AC_LIAB" localSheetId="2">#REF!</definedName>
    <definedName name="AC_LIAB">#REF!</definedName>
    <definedName name="AC_SUBASSET" localSheetId="2">#REF!</definedName>
    <definedName name="AC_SUBASSET">#REF!</definedName>
    <definedName name="AC_SUBLE" localSheetId="2">#REF!</definedName>
    <definedName name="AC_SUBLE">#REF!</definedName>
    <definedName name="AcquisitionsMatrix">'[5]Back up'!$A$18:$AC$30</definedName>
    <definedName name="AcquisitionsSpalten">'[5]Back up'!$A$19:$AC$19</definedName>
    <definedName name="AcquisitionsZeilen">'[5]Back up'!$A$18:$A$30</definedName>
    <definedName name="ad" localSheetId="2">'[1]96dom bs'!#REF!</definedName>
    <definedName name="ad">'[1]96dom bs'!#REF!</definedName>
    <definedName name="ADJCONDATA" localSheetId="2">#REF!</definedName>
    <definedName name="ADJCONDATA">#REF!</definedName>
    <definedName name="APR" localSheetId="2">#REF!</definedName>
    <definedName name="APR">#REF!</definedName>
    <definedName name="asdf" localSheetId="2" hidden="1">Main.SAPF4Help()</definedName>
    <definedName name="asdf" hidden="1">Main.SAPF4Help()</definedName>
    <definedName name="AUGUST93" localSheetId="2">#REF!</definedName>
    <definedName name="AUGUST93">#REF!</definedName>
    <definedName name="B" localSheetId="2">#REF!</definedName>
    <definedName name="B">#REF!</definedName>
    <definedName name="BALS3" localSheetId="2">'[1]4clm'!#REF!</definedName>
    <definedName name="BALS3">'[1]4clm'!#REF!</definedName>
    <definedName name="BALS4" localSheetId="2">'[1]4clm'!#REF!</definedName>
    <definedName name="BALS4">'[1]4clm'!#REF!</definedName>
    <definedName name="BALSUM" localSheetId="2">'[1]96dom bs'!#REF!</definedName>
    <definedName name="BALSUM">'[1]96dom bs'!#REF!</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 localSheetId="2">#REF!</definedName>
    <definedName name="BP_VAR">#REF!</definedName>
    <definedName name="BS_BP" localSheetId="2">#REF!</definedName>
    <definedName name="BS_BP">#REF!</definedName>
    <definedName name="BSPG3" localSheetId="2">'[1]96dom bs'!#REF!</definedName>
    <definedName name="BSPG3">'[1]96dom bs'!#REF!</definedName>
    <definedName name="BSPG4" localSheetId="2">'[1]96dom bs'!#REF!</definedName>
    <definedName name="BSPG4">'[1]96dom bs'!#REF!</definedName>
    <definedName name="CASHFLOW" localSheetId="2">'[1]3clm'!#REF!</definedName>
    <definedName name="CASHFLOW">'[1]3clm'!#REF!</definedName>
    <definedName name="CASHFLOW_" localSheetId="2">'[1]3clm'!#REF!</definedName>
    <definedName name="CASHFLOW_">'[1]3clm'!#REF!</definedName>
    <definedName name="cc" localSheetId="2">#REF!</definedName>
    <definedName name="cc">#REF!</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localSheetId="2" hidden="1">Main.SAPF4Help()</definedName>
    <definedName name="ccccccc" hidden="1">Main.SAPF4Help()</definedName>
    <definedName name="CF_BP" localSheetId="2">#REF!</definedName>
    <definedName name="CF_BP">#REF!</definedName>
    <definedName name="CFMONTH" localSheetId="2">'[1]4clm'!#REF!</definedName>
    <definedName name="CFMONTH">'[1]4clm'!#REF!</definedName>
    <definedName name="CFVAR" localSheetId="2">#REF!</definedName>
    <definedName name="CFVAR">#REF!</definedName>
    <definedName name="CFYTD" localSheetId="2">'[1]4clm'!#REF!</definedName>
    <definedName name="CFYTD">'[1]4clm'!#REF!</definedName>
    <definedName name="COPY" localSheetId="2">'[1]96dom bs'!#REF!</definedName>
    <definedName name="COPY">'[1]96dom bs'!#REF!</definedName>
    <definedName name="d" localSheetId="2">#REF!</definedName>
    <definedName name="d">#REF!</definedName>
    <definedName name="DASA_1" localSheetId="2">#REF!</definedName>
    <definedName name="DASA_1">#REF!</definedName>
    <definedName name="DASA_2" localSheetId="2">#REF!</definedName>
    <definedName name="DASA_2">#REF!</definedName>
    <definedName name="DASA_3" localSheetId="2">#REF!</definedName>
    <definedName name="DASA_3">#REF!</definedName>
    <definedName name="DATAASSET" localSheetId="2">#REF!</definedName>
    <definedName name="DATAASSET">#REF!</definedName>
    <definedName name="DATAEQUITY" localSheetId="2">#REF!</definedName>
    <definedName name="DATAEQUITY">#REF!</definedName>
    <definedName name="DATALIAB" localSheetId="2">#REF!</definedName>
    <definedName name="DATALIAB">#REF!</definedName>
    <definedName name="DATASECTION" localSheetId="2">#REF!</definedName>
    <definedName name="DATASECTION">#REF!</definedName>
    <definedName name="DATE1" localSheetId="2">#REF!</definedName>
    <definedName name="DATE1">#REF!</definedName>
    <definedName name="DATE2" localSheetId="2">#REF!</definedName>
    <definedName name="DATE2">#REF!</definedName>
    <definedName name="DATE3" localSheetId="2">#REF!</definedName>
    <definedName name="DATE3">#REF!</definedName>
    <definedName name="DATE4" localSheetId="2">#REF!</definedName>
    <definedName name="DATE4">#REF!</definedName>
    <definedName name="DATE5" localSheetId="2">#REF!</definedName>
    <definedName name="DATE5">#REF!</definedName>
    <definedName name="DATE6" localSheetId="2">#REF!</definedName>
    <definedName name="DATE6">#REF!</definedName>
    <definedName name="DATE7" localSheetId="2">#REF!</definedName>
    <definedName name="DATE7">#REF!</definedName>
    <definedName name="DATE8" localSheetId="2">#REF!</definedName>
    <definedName name="DATE8">#REF!</definedName>
    <definedName name="_xlnm.Database" localSheetId="2">#REF!</definedName>
    <definedName name="_xlnm.Database">#REF!</definedName>
    <definedName name="dd">'[6]Actual Year Key Figures_Helios'!$A$10:$J$90</definedName>
    <definedName name="ddd" localSheetId="2" hidden="1">Main.SAPF4Help()</definedName>
    <definedName name="ddd" hidden="1">Main.SAPF4Help()</definedName>
    <definedName name="dddd">'[7]CF quarterly rel. für IR'!$A$7:$AZ$7</definedName>
    <definedName name="dddddd">'[6]Actual Year Key Figures_FME'!$A$10:$J$103</definedName>
    <definedName name="ddddddd">'[6]Prior Year Key Figures_Vamed'!$A$10:$J$85</definedName>
    <definedName name="DEDE" localSheetId="2">#REF!</definedName>
    <definedName name="DEDE">#REF!</definedName>
    <definedName name="DivestituresMatrix">'[5]Back up'!$A$6:$AC$17</definedName>
    <definedName name="DivestituresSpalten">'[5]Back up'!$A$7:$AC$7</definedName>
    <definedName name="DivestituresZeilen">'[5]Back up'!$A$6:$A$17</definedName>
    <definedName name="DIVISIONS" localSheetId="2">#REF!</definedName>
    <definedName name="DIVISIONS">#REF!</definedName>
    <definedName name="DLP_input_2008" localSheetId="2" hidden="1">Main.SAPF4Help()</definedName>
    <definedName name="DLP_input_2008" hidden="1">Main.SAPF4Help()</definedName>
    <definedName name="DRUCK" localSheetId="2">#REF!</definedName>
    <definedName name="DRUCK">#REF!</definedName>
    <definedName name="_xlnm.Print_Area" localSheetId="0">Overview!$A$1:$E$52</definedName>
    <definedName name="dsef">'[6]Actual Year Key Figures_Vamed'!$A$10:$J$86</definedName>
    <definedName name="e" localSheetId="2">#REF!</definedName>
    <definedName name="e">#REF!</definedName>
    <definedName name="ee" localSheetId="2" hidden="1">Main.SAPF4Help()</definedName>
    <definedName name="ee" hidden="1">Main.SAPF4Help()</definedName>
    <definedName name="EXH1_1" localSheetId="2">#REF!</definedName>
    <definedName name="EXH1_1">#REF!</definedName>
    <definedName name="EXH1_2" localSheetId="2">#REF!</definedName>
    <definedName name="EXH1_2">#REF!</definedName>
    <definedName name="EXH1_3" localSheetId="2">#REF!</definedName>
    <definedName name="EXH1_3">#REF!</definedName>
    <definedName name="EXH1_4" localSheetId="2">#REF!</definedName>
    <definedName name="EXH1_4">#REF!</definedName>
    <definedName name="EXH1SFY" localSheetId="2">'[1]3clm'!#REF!</definedName>
    <definedName name="EXH1SFY">'[1]3clm'!#REF!</definedName>
    <definedName name="EXH1SHM" localSheetId="2">'[1]3clm'!#REF!</definedName>
    <definedName name="EXH1SHM">'[1]3clm'!#REF!</definedName>
    <definedName name="EXH3_1" localSheetId="2">#REF!</definedName>
    <definedName name="EXH3_1">#REF!</definedName>
    <definedName name="EXH3_2" localSheetId="2">#REF!</definedName>
    <definedName name="EXH3_2">#REF!</definedName>
    <definedName name="EXH3_3" localSheetId="2">#REF!</definedName>
    <definedName name="EXH3_3">#REF!</definedName>
    <definedName name="EXH4_1" localSheetId="2">#REF!</definedName>
    <definedName name="EXH4_1">#REF!</definedName>
    <definedName name="EXH4_2" localSheetId="2">#REF!</definedName>
    <definedName name="EXH4_2">#REF!</definedName>
    <definedName name="EXH4_3" localSheetId="2">#REF!</definedName>
    <definedName name="EXH4_3">#REF!</definedName>
    <definedName name="EXH4_4" localSheetId="2">#REF!</definedName>
    <definedName name="EXH4_4">#REF!</definedName>
    <definedName name="EXHBI1_Y" localSheetId="2">'[1]3clm'!#REF!</definedName>
    <definedName name="EXHBI1_Y">'[1]3clm'!#REF!</definedName>
    <definedName name="EXHIB1" localSheetId="2">'[1]96dom bs'!#REF!</definedName>
    <definedName name="EXHIB1">'[1]96dom bs'!#REF!</definedName>
    <definedName name="EXHIB1_" localSheetId="2">'[1]96dom bs'!#REF!</definedName>
    <definedName name="EXHIB1_">'[1]96dom bs'!#REF!</definedName>
    <definedName name="EXHIB1_M" localSheetId="2">'[1]3clm'!#REF!</definedName>
    <definedName name="EXHIB1_M">'[1]3clm'!#REF!</definedName>
    <definedName name="EXHIB1M" localSheetId="2">'[1]3clm'!#REF!</definedName>
    <definedName name="EXHIB1M">'[1]3clm'!#REF!</definedName>
    <definedName name="EXHIB1Y" localSheetId="2">'[1]3clm'!#REF!</definedName>
    <definedName name="EXHIB1Y">'[1]3clm'!#REF!</definedName>
    <definedName name="EXHIB2" localSheetId="2">'[1]96dom bs'!#REF!</definedName>
    <definedName name="EXHIB2">'[1]96dom bs'!#REF!</definedName>
    <definedName name="EXHIB2M" localSheetId="2">'[1]3clm'!#REF!</definedName>
    <definedName name="EXHIB2M">'[1]3clm'!#REF!</definedName>
    <definedName name="EXHIB2Y" localSheetId="2">'[1]3clm'!#REF!</definedName>
    <definedName name="EXHIB2Y">'[1]3clm'!#REF!</definedName>
    <definedName name="ExpandFromCode">"Total"</definedName>
    <definedName name="ExpandFromCodeEXT">"ATotal"</definedName>
    <definedName name="ExpandFromLevel">"TOTAL"</definedName>
    <definedName name="ExpandTo">"MGRP"</definedName>
    <definedName name="f" localSheetId="2">#REF!</definedName>
    <definedName name="f">#REF!</definedName>
    <definedName name="F_6" localSheetId="2">#REF!</definedName>
    <definedName name="F_6">#REF!</definedName>
    <definedName name="fgdghfdhbfdghdfghdsf">#REF!</definedName>
    <definedName name="fggv">'[6]Prior Year Key Figures_Vamed'!$A$10:$J$85</definedName>
    <definedName name="fgsfgsgfds">'[8]Prior Year Key Figures_Vamed'!$A$10:$J$85</definedName>
    <definedName name="figure" localSheetId="2">[9]Info!#REF!</definedName>
    <definedName name="figure">[9]Info!#REF!</definedName>
    <definedName name="FirstFreeRow">19</definedName>
    <definedName name="flash" localSheetId="2">Main.SAPF4Help()</definedName>
    <definedName name="flash">Main.SAPF4Help()</definedName>
    <definedName name="FME">#REF!</definedName>
    <definedName name="FmeMatrix">[10]BCS!$B$12:$I$32</definedName>
    <definedName name="FMEPY">#REF!</definedName>
    <definedName name="FmeSpalten">[10]BCS!$B$13:$I$13</definedName>
    <definedName name="FmeZeilen">[10]BCS!$A$12:$A$32</definedName>
    <definedName name="forecast" localSheetId="2">[11]A!#REF!</definedName>
    <definedName name="forecast">[11]A!#REF!</definedName>
    <definedName name="format_EBIT">[12]EBIT!$F$20:$Q$28,[12]EBIT!$F$31:$Q$38,[12]EBIT!$F$41:$Q$48</definedName>
    <definedName name="frg" localSheetId="2" hidden="1">Main.SAPF4Help()</definedName>
    <definedName name="frg" hidden="1">Main.SAPF4Help()</definedName>
    <definedName name="fsfasfafd">#REF!</definedName>
    <definedName name="FXEffectMatrix">'[5]Back up'!$A$31:$AC$41</definedName>
    <definedName name="FXEffectSpalten">'[5]Back up'!$A$32:$AC$32</definedName>
    <definedName name="FXEffectZeilen">'[5]Back up'!$A$31:$A$41</definedName>
    <definedName name="gdfgdsfgsd">'[8]Actual Year Key Figures_Vamed'!$A$10:$J$86</definedName>
    <definedName name="GRACEDEBT" localSheetId="2">#REF!</definedName>
    <definedName name="GRACEDEBT">#REF!</definedName>
    <definedName name="H" localSheetId="2">'[1]96dom bs'!#REF!</definedName>
    <definedName name="H">'[1]96dom bs'!#REF!</definedName>
    <definedName name="HA" localSheetId="2">'[1]96dom bs'!#REF!</definedName>
    <definedName name="HA">'[1]96dom bs'!#REF!</definedName>
    <definedName name="HB" localSheetId="2">'[1]96dom bs'!#REF!</definedName>
    <definedName name="HB">'[1]96dom bs'!#REF!</definedName>
    <definedName name="HC" localSheetId="2">'[1]96dom bs'!#REF!</definedName>
    <definedName name="HC">'[1]96dom bs'!#REF!</definedName>
    <definedName name="HD" localSheetId="2">'[1]96dom bs'!#REF!</definedName>
    <definedName name="HD">'[1]96dom bs'!#REF!</definedName>
    <definedName name="HE" localSheetId="2">'[1]96dom bs'!#REF!</definedName>
    <definedName name="HE">'[1]96dom bs'!#REF!</definedName>
    <definedName name="Helios">#REF!</definedName>
    <definedName name="HeliosMatrix">[10]BCS!$B$87:$I$107</definedName>
    <definedName name="HeliosPY">#REF!</definedName>
    <definedName name="HeliosSpalten">[10]BCS!$B$88:$I$88</definedName>
    <definedName name="HeliosZeilen">[10]BCS!$A$87:$A$107</definedName>
    <definedName name="HF" localSheetId="2">'[1]96dom bs'!#REF!</definedName>
    <definedName name="HF">'[1]96dom bs'!#REF!</definedName>
    <definedName name="hfghfdhfdthj">'[8]Actual Year Key Figures_FME'!$A$10:$J$103</definedName>
    <definedName name="HG" localSheetId="2">'[1]96dom bs'!#REF!</definedName>
    <definedName name="HG">'[1]96dom bs'!#REF!</definedName>
    <definedName name="i" localSheetId="2" hidden="1">Main.SAPF4Help()</definedName>
    <definedName name="i" hidden="1">Main.SAPF4Help()</definedName>
    <definedName name="IFRS">#REF!</definedName>
    <definedName name="ii">[13]DA!$D$8:$N$8</definedName>
    <definedName name="INCP1" localSheetId="2">'[1]3clm'!#REF!</definedName>
    <definedName name="INCP1">'[1]3clm'!#REF!</definedName>
    <definedName name="INCP2" localSheetId="2">'[1]3clm'!#REF!</definedName>
    <definedName name="INCP2">'[1]3clm'!#REF!</definedName>
    <definedName name="int" localSheetId="2" hidden="1">Main.SAPF4Help()</definedName>
    <definedName name="int" hidden="1">Main.SAPF4Help()</definedName>
    <definedName name="INTAN94E" localSheetId="2">#REF!</definedName>
    <definedName name="INTAN94E">#REF!</definedName>
    <definedName name="INTAN95B" localSheetId="2">#REF!</definedName>
    <definedName name="INTAN95B">#REF!</definedName>
    <definedName name="INTAN96F" localSheetId="2">#REF!</definedName>
    <definedName name="INTAN96F">#REF!</definedName>
    <definedName name="INTAN97F" localSheetId="2">#REF!</definedName>
    <definedName name="INTAN97F">#REF!</definedName>
    <definedName name="JULI93" localSheetId="2">#REF!</definedName>
    <definedName name="JULI93">#REF!</definedName>
    <definedName name="Kabi">#REF!</definedName>
    <definedName name="KabiMatrix">[10]BCS!$B$50:$I$70</definedName>
    <definedName name="KabiPY">#REF!</definedName>
    <definedName name="KabiSpalten">[10]BCS!$B$51:$I$51</definedName>
    <definedName name="KabiZeilen">[10]BCS!$A$50:$A$70</definedName>
    <definedName name="kk">'[14]BCS_US-GAAP'!$A$20:$I$405</definedName>
    <definedName name="komm" hidden="1">{#N/A,#N/A,TRUE,"Deckblatt";#N/A,#N/A,TRUE,"Key Figures";#N/A,#N/A,TRUE,"Sales";#N/A,#N/A,TRUE,"EBIT";#N/A,#N/A,TRUE,"Transfusion";#N/A,#N/A,TRUE,"Infusion";#N/A,#N/A,TRUE,"Adsorber";#N/A,#N/A,TRUE,"Immune";#N/A,#N/A,TRUE,"Schweinfurt";#N/A,#N/A,TRUE,"Others"}</definedName>
    <definedName name="KRAHMAI" localSheetId="2">#REF!</definedName>
    <definedName name="KRAHMAI">#REF!</definedName>
    <definedName name="KURSE" localSheetId="2">#REF!</definedName>
    <definedName name="KURSE">#REF!</definedName>
    <definedName name="l" localSheetId="2">#REF!</definedName>
    <definedName name="l">#REF!</definedName>
    <definedName name="L_T_DEBT" localSheetId="2">#REF!</definedName>
    <definedName name="L_T_DEBT">#REF!</definedName>
    <definedName name="language" localSheetId="1">#REF!</definedName>
    <definedName name="language" localSheetId="2">#REF!</definedName>
    <definedName name="language">#REF!</definedName>
    <definedName name="last">'[15]8. Group P+L Monthly'!$D$12:$Q$12</definedName>
    <definedName name="MACROS" localSheetId="2">#REF!</definedName>
    <definedName name="MACROS">#REF!</definedName>
    <definedName name="MANUAL_DATA" localSheetId="2">#REF!</definedName>
    <definedName name="MANUAL_DATA">#REF!</definedName>
    <definedName name="MAR" localSheetId="2">#REF!</definedName>
    <definedName name="MAR">#REF!</definedName>
    <definedName name="Max" localSheetId="1">#REF!</definedName>
    <definedName name="Max" localSheetId="2">#REF!</definedName>
    <definedName name="Max">#REF!</definedName>
    <definedName name="month">[9]Info!$C$6</definedName>
    <definedName name="Months_list" localSheetId="2">#REF!</definedName>
    <definedName name="Months_list">#REF!</definedName>
    <definedName name="NetcareMatrix">[10]BCS!$B$200:$I$220</definedName>
    <definedName name="NetcareSpalten">[10]BCS!$B$201:$I$201</definedName>
    <definedName name="NetcareZeilen">[10]BCS!$A$200:$A$220</definedName>
    <definedName name="NI1_94LE" localSheetId="2">#REF!</definedName>
    <definedName name="NI1_94LE">#REF!</definedName>
    <definedName name="NI1_BP" localSheetId="2">#REF!</definedName>
    <definedName name="NI1_BP">#REF!</definedName>
    <definedName name="NI2_94LE" localSheetId="2">#REF!</definedName>
    <definedName name="NI2_94LE">#REF!</definedName>
    <definedName name="NI2_BP" localSheetId="2">#REF!</definedName>
    <definedName name="NI2_BP">#REF!</definedName>
    <definedName name="NIMONTH1" localSheetId="2">'[1]4clm'!#REF!</definedName>
    <definedName name="NIMONTH1">'[1]4clm'!#REF!</definedName>
    <definedName name="NIMONTH2" localSheetId="2">'[1]4clm'!#REF!</definedName>
    <definedName name="NIMONTH2">'[1]4clm'!#REF!</definedName>
    <definedName name="NISMONTH" localSheetId="2">'[1]4clm'!#REF!</definedName>
    <definedName name="NISMONTH">'[1]4clm'!#REF!</definedName>
    <definedName name="NISYTD" localSheetId="2">'[1]4clm'!#REF!</definedName>
    <definedName name="NISYTD">'[1]4clm'!#REF!</definedName>
    <definedName name="NIYTD1" localSheetId="2">'[1]4clm'!#REF!</definedName>
    <definedName name="NIYTD1">'[1]4clm'!#REF!</definedName>
    <definedName name="NIYTD2" localSheetId="2">'[1]4clm'!#REF!</definedName>
    <definedName name="NIYTD2">'[1]4clm'!#REF!</definedName>
    <definedName name="NoColumnKeys">10</definedName>
    <definedName name="NoReportColumns">18</definedName>
    <definedName name="NoRowKeys">1</definedName>
    <definedName name="NOTES" localSheetId="2">#REF!</definedName>
    <definedName name="NOTES">#REF!</definedName>
    <definedName name="öä">'[16]Tabelle1 - 0'!$B$30:$B$74</definedName>
    <definedName name="OKKI93" localSheetId="2">#REF!</definedName>
    <definedName name="OKKI93">#REF!</definedName>
    <definedName name="P10LIFECHEM" localSheetId="2">#REF!</definedName>
    <definedName name="P10LIFECHEM">#REF!</definedName>
    <definedName name="P12ELIMIN" localSheetId="2">#REF!</definedName>
    <definedName name="P12ELIMIN">#REF!</definedName>
    <definedName name="P1OF6" localSheetId="2">#REF!</definedName>
    <definedName name="P1OF6">#REF!</definedName>
    <definedName name="P2OF6" localSheetId="2">#REF!</definedName>
    <definedName name="P2OF6">#REF!</definedName>
    <definedName name="P3OF6" localSheetId="2">#REF!</definedName>
    <definedName name="P3OF6">#REF!</definedName>
    <definedName name="P4OF6" localSheetId="2">#REF!</definedName>
    <definedName name="P4OF6">#REF!</definedName>
    <definedName name="P5DSD" localSheetId="2">#REF!</definedName>
    <definedName name="P5DSD">#REF!</definedName>
    <definedName name="P5OF6" localSheetId="2">#REF!</definedName>
    <definedName name="P5OF6">#REF!</definedName>
    <definedName name="P6MPD" localSheetId="2">#REF!</definedName>
    <definedName name="P6MPD">#REF!</definedName>
    <definedName name="P6OF6" localSheetId="2">#REF!</definedName>
    <definedName name="P6OF6">#REF!</definedName>
    <definedName name="P7HOMECARE" localSheetId="2">#REF!</definedName>
    <definedName name="P7HOMECARE">#REF!</definedName>
    <definedName name="P8PARENT" localSheetId="2">#REF!</definedName>
    <definedName name="P8PARENT">#REF!</definedName>
    <definedName name="P9INTL" localSheetId="2">#REF!</definedName>
    <definedName name="P9INTL">#REF!</definedName>
    <definedName name="PAGE1" localSheetId="2">#REF!</definedName>
    <definedName name="PAGE1">#REF!</definedName>
    <definedName name="PAGE2" localSheetId="2">#REF!</definedName>
    <definedName name="PAGE2">#REF!</definedName>
    <definedName name="PAGE3" localSheetId="2">#REF!</definedName>
    <definedName name="PAGE3">#REF!</definedName>
    <definedName name="PAGE4" localSheetId="2">#REF!</definedName>
    <definedName name="PAGE4">#REF!</definedName>
    <definedName name="PRELIMDATA" localSheetId="2">#REF!</definedName>
    <definedName name="PRELIMDATA">#REF!</definedName>
    <definedName name="Print_Quarterly_H1_H2" localSheetId="2">'[17]PERFUSION ONLY MOS 2006'!#REF!</definedName>
    <definedName name="Print_Quarterly_H1_H2">'[17]PERFUSION ONLY MOS 2006'!#REF!</definedName>
    <definedName name="PRINTMACROS" localSheetId="2">#REF!</definedName>
    <definedName name="PRINTMACROS">#REF!</definedName>
    <definedName name="q" hidden="1">{#N/A,#N/A,TRUE,"Deckblatt";#N/A,#N/A,TRUE,"Key Figures";#N/A,#N/A,TRUE,"Sales";#N/A,#N/A,TRUE,"EBIT";#N/A,#N/A,TRUE,"Transfusion";#N/A,#N/A,TRUE,"Infusion";#N/A,#N/A,TRUE,"Adsorber";#N/A,#N/A,TRUE,"Immune";#N/A,#N/A,TRUE,"Schweinfurt";#N/A,#N/A,TRUE,"Others"}</definedName>
    <definedName name="qas">'[16]Tabelle1 - 0'!$H$10:$T$10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 localSheetId="2">#REF!</definedName>
    <definedName name="QUAJUN">#REF!</definedName>
    <definedName name="qwert" hidden="1">Main.SAPF4Help()</definedName>
    <definedName name="RECBANKSTMTS" localSheetId="2">#REF!</definedName>
    <definedName name="RECBANKSTMTS">#REF!</definedName>
    <definedName name="REVCF" localSheetId="2">#REF!</definedName>
    <definedName name="REVCF">#REF!</definedName>
    <definedName name="rfd">'[16]Tabelle1 - 0'!$D$30:$D$74</definedName>
    <definedName name="SAPBEXrevision" hidden="1">0</definedName>
    <definedName name="SAPBEXsysID" hidden="1">"P20"</definedName>
    <definedName name="SAPBEXwbID" hidden="1">"49DCB5VCVK9NQBHYMMI8YKJDB"</definedName>
    <definedName name="SAPFuncF4Help" localSheetId="2" hidden="1">Main.SAPF4Help()</definedName>
    <definedName name="SAPFuncF4Help" hidden="1">Main.SAPF4Help()</definedName>
    <definedName name="SAPRangeKEYFIG__D1" localSheetId="2">#REF!</definedName>
    <definedName name="SAPRangeKEYFIG__D1">#REF!</definedName>
    <definedName name="SAPRangeKEYFIG_Tabelle1_Tabelle1D1" localSheetId="2">#REF!</definedName>
    <definedName name="SAPRangeKEYFIG_Tabelle1_Tabelle1D1">#REF!</definedName>
    <definedName name="SAPRangeKEYFIG_Tabelle17_Tabelle17D1" localSheetId="2">#REF!</definedName>
    <definedName name="SAPRangeKEYFIG_Tabelle17_Tabelle17D1">#REF!</definedName>
    <definedName name="SAPRangeKEYFIG_Tabelle3_Tabelle3D1" localSheetId="2">#REF!</definedName>
    <definedName name="SAPRangeKEYFIG_Tabelle3_Tabelle3D1">#REF!</definedName>
    <definedName name="SAPRangeKEYFIG_Tabelle31_Tabelle31D3" localSheetId="2">[18]DA!#REF!</definedName>
    <definedName name="SAPRangeKEYFIG_Tabelle31_Tabelle31D3">[18]DA!#REF!</definedName>
    <definedName name="SAPRangeKEYFIG_Tabelle34_Tabelle34D1" localSheetId="2">'[18]Total Overview'!#REF!</definedName>
    <definedName name="SAPRangeKEYFIG_Tabelle34_Tabelle34D1">'[18]Total Overview'!#REF!</definedName>
    <definedName name="SAPRangeKEYFIG_Tabelle7_Tabelle7D1" localSheetId="2">#REF!</definedName>
    <definedName name="SAPRangeKEYFIG_Tabelle7_Tabelle7D1">#REF!</definedName>
    <definedName name="SAPRangePOPER__D1" localSheetId="2">#REF!</definedName>
    <definedName name="SAPRangePOPER__D1">#REF!</definedName>
    <definedName name="SAPRangePOPER_Tabelle1_Tabelle1D1" localSheetId="2">#REF!</definedName>
    <definedName name="SAPRangePOPER_Tabelle1_Tabelle1D1">#REF!</definedName>
    <definedName name="SAPRangePOPER_Tabelle17_Tabelle17D1" localSheetId="2">#REF!</definedName>
    <definedName name="SAPRangePOPER_Tabelle17_Tabelle17D1">#REF!</definedName>
    <definedName name="SAPRangePOPER_Tabelle3_Tabelle3D1" localSheetId="2">[18]EBIT!#REF!</definedName>
    <definedName name="SAPRangePOPER_Tabelle3_Tabelle3D1">[18]EBIT!#REF!</definedName>
    <definedName name="SAPRangePOPER_Tabelle31_Tabelle31D3" localSheetId="2">[18]DA!#REF!</definedName>
    <definedName name="SAPRangePOPER_Tabelle31_Tabelle31D3">[18]DA!#REF!</definedName>
    <definedName name="SAPRangePOPER_Tabelle34_Tabelle34D1" localSheetId="2">'[18]Total Overview'!#REF!</definedName>
    <definedName name="SAPRangePOPER_Tabelle34_Tabelle34D1">'[18]Total Overview'!#REF!</definedName>
    <definedName name="SAPRangeRBUNIT__D1" localSheetId="2">#REF!</definedName>
    <definedName name="SAPRangeRBUNIT__D1">#REF!</definedName>
    <definedName name="SAPRangeRBUNIT_Tabelle1_Tabelle1D1" localSheetId="2">#REF!</definedName>
    <definedName name="SAPRangeRBUNIT_Tabelle1_Tabelle1D1">#REF!</definedName>
    <definedName name="SAPRangeRBUNIT_Tabelle17_Tabelle17D1" localSheetId="2">#REF!</definedName>
    <definedName name="SAPRangeRBUNIT_Tabelle17_Tabelle17D1">#REF!</definedName>
    <definedName name="SAPRangeRBUNIT_Tabelle3_Tabelle3D1" localSheetId="2">#REF!</definedName>
    <definedName name="SAPRangeRBUNIT_Tabelle3_Tabelle3D1">#REF!</definedName>
    <definedName name="SAPRangeRBUNIT_Tabelle6_Tabelle6D1" localSheetId="2">#REF!</definedName>
    <definedName name="SAPRangeRBUNIT_Tabelle6_Tabelle6D1">#REF!</definedName>
    <definedName name="SAPRangeRBUNIT_Tabelle7_Tabelle7D1" localSheetId="2">#REF!</definedName>
    <definedName name="SAPRangeRBUNIT_Tabelle7_Tabelle7D1">#REF!</definedName>
    <definedName name="SAPRangeRCONGR_Tabelle1_Tabelle1D1" localSheetId="2">#REF!</definedName>
    <definedName name="SAPRangeRCONGR_Tabelle1_Tabelle1D1">#REF!</definedName>
    <definedName name="SAPRangeRCONGR_Tabelle34_Tabelle34D1" localSheetId="2">'[18]Total Overview'!#REF!</definedName>
    <definedName name="SAPRangeRCONGR_Tabelle34_Tabelle34D1">'[18]Total Overview'!#REF!</definedName>
    <definedName name="SAPRangeRDIMEN__D1" localSheetId="2">#REF!</definedName>
    <definedName name="SAPRangeRDIMEN__D1">#REF!</definedName>
    <definedName name="SAPRangeRDIMEN_Tabelle1_Tabelle1D1" localSheetId="2">#REF!</definedName>
    <definedName name="SAPRangeRDIMEN_Tabelle1_Tabelle1D1">#REF!</definedName>
    <definedName name="SAPRangeRDIMEN_Tabelle3_Tabelle3D1" localSheetId="2">#REF!</definedName>
    <definedName name="SAPRangeRDIMEN_Tabelle3_Tabelle3D1">#REF!</definedName>
    <definedName name="SAPRangeRDIMEN_Tabelle6_Tabelle6D1" localSheetId="2">#REF!</definedName>
    <definedName name="SAPRangeRDIMEN_Tabelle6_Tabelle6D1">#REF!</definedName>
    <definedName name="SAPRangeRDIMEN_Tabelle7_Tabelle7D1" localSheetId="2">#REF!</definedName>
    <definedName name="SAPRangeRDIMEN_Tabelle7_Tabelle7D1">#REF!</definedName>
    <definedName name="SAPRangeREFPERID_Tabelle1_Tabelle1D1" localSheetId="2">#REF!</definedName>
    <definedName name="SAPRangeREFPERID_Tabelle1_Tabelle1D1">#REF!</definedName>
    <definedName name="SAPRangeREFRYEAR_Tabelle1_Tabelle1D1" localSheetId="2">#REF!</definedName>
    <definedName name="SAPRangeREFRYEAR_Tabelle1_Tabelle1D1">#REF!</definedName>
    <definedName name="SAPRangeRITCLG__D1" localSheetId="2">#REF!</definedName>
    <definedName name="SAPRangeRITCLG__D1">#REF!</definedName>
    <definedName name="SAPRangeRITCLG_Tabelle1_Tabelle1D1" localSheetId="2">#REF!</definedName>
    <definedName name="SAPRangeRITCLG_Tabelle1_Tabelle1D1">#REF!</definedName>
    <definedName name="SAPRangeRITCLG_Tabelle3_Tabelle3D1" localSheetId="2">#REF!</definedName>
    <definedName name="SAPRangeRITCLG_Tabelle3_Tabelle3D1">#REF!</definedName>
    <definedName name="SAPRangeRITCLG_Tabelle6_Tabelle6D1" localSheetId="2">#REF!</definedName>
    <definedName name="SAPRangeRITCLG_Tabelle6_Tabelle6D1">#REF!</definedName>
    <definedName name="SAPRangeRITCLG_Tabelle7_Tabelle7D1" localSheetId="2">#REF!</definedName>
    <definedName name="SAPRangeRITCLG_Tabelle7_Tabelle7D1">#REF!</definedName>
    <definedName name="SAPRangeRITEM__D1" localSheetId="2">#REF!</definedName>
    <definedName name="SAPRangeRITEM__D1">#REF!</definedName>
    <definedName name="SAPRangeRITEM_Tabelle1_Tabelle1D1" localSheetId="2">#REF!</definedName>
    <definedName name="SAPRangeRITEM_Tabelle1_Tabelle1D1">#REF!</definedName>
    <definedName name="SAPRangeRITEM_Tabelle17_Tabelle17D1" localSheetId="2">#REF!</definedName>
    <definedName name="SAPRangeRITEM_Tabelle17_Tabelle17D1">#REF!</definedName>
    <definedName name="SAPRangeRITEM_Tabelle3_Tabelle3D1" localSheetId="2">#REF!</definedName>
    <definedName name="SAPRangeRITEM_Tabelle3_Tabelle3D1">#REF!</definedName>
    <definedName name="SAPRangeRITEM_Tabelle31_Tabelle31D3" localSheetId="2">[18]DA!#REF!</definedName>
    <definedName name="SAPRangeRITEM_Tabelle31_Tabelle31D3">[18]DA!#REF!</definedName>
    <definedName name="SAPRangeRITEM_Tabelle34_Tabelle34D1" localSheetId="2">'[18]Total Overview'!#REF!</definedName>
    <definedName name="SAPRangeRITEM_Tabelle34_Tabelle34D1">'[18]Total Overview'!#REF!</definedName>
    <definedName name="SAPRangeRITEM_Tabelle6_Tabelle6D1" localSheetId="2">#REF!</definedName>
    <definedName name="SAPRangeRITEM_Tabelle6_Tabelle6D1">#REF!</definedName>
    <definedName name="SAPRangeRITEM_Tabelle7_Tabelle7D1" localSheetId="2">#REF!</definedName>
    <definedName name="SAPRangeRITEM_Tabelle7_Tabelle7D1">#REF!</definedName>
    <definedName name="SAPRangeRLDNR__D1" localSheetId="2">#REF!</definedName>
    <definedName name="SAPRangeRLDNR__D1">#REF!</definedName>
    <definedName name="SAPRangeRLDNR_Tabelle1_Tabelle1D1" localSheetId="2">#REF!</definedName>
    <definedName name="SAPRangeRLDNR_Tabelle1_Tabelle1D1">#REF!</definedName>
    <definedName name="SAPRangeRLDNR_Tabelle3_Tabelle3D1" localSheetId="2">#REF!</definedName>
    <definedName name="SAPRangeRLDNR_Tabelle3_Tabelle3D1">#REF!</definedName>
    <definedName name="SAPRangeRLDNR_Tabelle6_Tabelle6D1" localSheetId="2">#REF!</definedName>
    <definedName name="SAPRangeRLDNR_Tabelle6_Tabelle6D1">#REF!</definedName>
    <definedName name="SAPRangeRLDNR_Tabelle7_Tabelle7D1" localSheetId="2">#REF!</definedName>
    <definedName name="SAPRangeRLDNR_Tabelle7_Tabelle7D1">#REF!</definedName>
    <definedName name="SAPRangeRVERS__D1" localSheetId="2">#REF!</definedName>
    <definedName name="SAPRangeRVERS__D1">#REF!</definedName>
    <definedName name="SAPRangeRVERS_Tabelle1_Tabelle1D1" localSheetId="2">#REF!</definedName>
    <definedName name="SAPRangeRVERS_Tabelle1_Tabelle1D1">#REF!</definedName>
    <definedName name="SAPRangeRVERS_Tabelle17_Tabelle17D1" localSheetId="2">#REF!</definedName>
    <definedName name="SAPRangeRVERS_Tabelle17_Tabelle17D1">#REF!</definedName>
    <definedName name="SAPRangeRVERS_Tabelle3_Tabelle3D1" localSheetId="2">#REF!</definedName>
    <definedName name="SAPRangeRVERS_Tabelle3_Tabelle3D1">#REF!</definedName>
    <definedName name="SAPRangeRVERS_Tabelle31_Tabelle31D3" localSheetId="2">[18]DA!#REF!</definedName>
    <definedName name="SAPRangeRVERS_Tabelle31_Tabelle31D3">[18]DA!#REF!</definedName>
    <definedName name="SAPRangeRVERS_Tabelle34_Tabelle34D1" localSheetId="2">'[18]Total Overview'!#REF!</definedName>
    <definedName name="SAPRangeRVERS_Tabelle34_Tabelle34D1">'[18]Total Overview'!#REF!</definedName>
    <definedName name="SAPRangeRVERS_Tabelle6_Tabelle6D1" localSheetId="2">#REF!</definedName>
    <definedName name="SAPRangeRVERS_Tabelle6_Tabelle6D1">#REF!</definedName>
    <definedName name="SAPRangeRVERS_Tabelle7_Tabelle7D1" localSheetId="2">#REF!</definedName>
    <definedName name="SAPRangeRVERS_Tabelle7_Tabelle7D1">#REF!</definedName>
    <definedName name="SAPRangeRYEAR__D1" localSheetId="2">#REF!</definedName>
    <definedName name="SAPRangeRYEAR__D1">#REF!</definedName>
    <definedName name="SAPRangeRYEAR_Tabelle1_Tabelle1D1" localSheetId="2">#REF!</definedName>
    <definedName name="SAPRangeRYEAR_Tabelle1_Tabelle1D1">#REF!</definedName>
    <definedName name="SAPRangeRYEAR_Tabelle17_Tabelle17D1" localSheetId="2">#REF!</definedName>
    <definedName name="SAPRangeRYEAR_Tabelle17_Tabelle17D1">#REF!</definedName>
    <definedName name="SAPRangeRYEAR_Tabelle3_Tabelle3D1" localSheetId="2">#REF!</definedName>
    <definedName name="SAPRangeRYEAR_Tabelle3_Tabelle3D1">#REF!</definedName>
    <definedName name="SAPRangeRYEAR_Tabelle31_Tabelle31D3" localSheetId="2">[18]DA!#REF!</definedName>
    <definedName name="SAPRangeRYEAR_Tabelle31_Tabelle31D3">[18]DA!#REF!</definedName>
    <definedName name="SAPRangeRYEAR_Tabelle34_Tabelle34D1" localSheetId="2">'[18]Total Overview'!#REF!</definedName>
    <definedName name="SAPRangeRYEAR_Tabelle34_Tabelle34D1">'[18]Total Overview'!#REF!</definedName>
    <definedName name="SAPRangeRYEAR_Tabelle6_Tabelle6D1" localSheetId="2">#REF!</definedName>
    <definedName name="SAPRangeRYEAR_Tabelle6_Tabelle6D1">#REF!</definedName>
    <definedName name="SAPRangeRYEAR_Tabelle7_Tabelle7D1" localSheetId="2">#REF!</definedName>
    <definedName name="SAPRangeRYEAR_Tabelle7_Tabelle7D1">#REF!</definedName>
    <definedName name="SAPRangeSUBIT_Tabelle31_Tabelle31D3" localSheetId="2">[18]DA!#REF!</definedName>
    <definedName name="SAPRangeSUBIT_Tabelle31_Tabelle31D3">[18]DA!#REF!</definedName>
    <definedName name="saprnb">'[16]Tabelle1 - 0'!$H$11:$T$11</definedName>
    <definedName name="SAPTrigger__D1">[19]sapactivexlhiddensheet!$A$39</definedName>
    <definedName name="SAPTrigger_Sheet1_Import_6_3_1">[20]sapactivexlhiddensheet!$I$39</definedName>
    <definedName name="SAPTrigger_Tabelle1_Import_6_2_1">[20]sapactivexlhiddensheet!$B$39</definedName>
    <definedName name="SAPTrigger_Tabelle1_Import_6_2_2">[20]sapactivexlhiddensheet!$C$39</definedName>
    <definedName name="SAPTrigger_Tabelle1_Tabelle1D1" localSheetId="2">#REF!</definedName>
    <definedName name="SAPTrigger_Tabelle1_Tabelle1D1">#REF!</definedName>
    <definedName name="SAPTrigger_Tabelle1_Tabelle1D2" localSheetId="2">#REF!</definedName>
    <definedName name="SAPTrigger_Tabelle1_Tabelle1D2">#REF!</definedName>
    <definedName name="SAPTrigger_Tabelle1_Tabelle1D3" localSheetId="2">#REF!</definedName>
    <definedName name="SAPTrigger_Tabelle1_Tabelle1D3">#REF!</definedName>
    <definedName name="SAPTrigger_Tabelle11_Tabelle11D1" localSheetId="2">#REF!</definedName>
    <definedName name="SAPTrigger_Tabelle11_Tabelle11D1">#REF!</definedName>
    <definedName name="SAPTrigger_Tabelle15_Import_8">[20]sapactivexlhiddensheet!$D$39</definedName>
    <definedName name="SAPTrigger_Tabelle17_Tabelle17D1">[20]sapactivexlhiddensheet!$A$39</definedName>
    <definedName name="SAPTrigger_Tabelle2_Import_monthly_development">[20]sapactivexlhiddensheet!$H$39</definedName>
    <definedName name="SAPTrigger_Tabelle2_Tabelle2D1" localSheetId="2">#REF!</definedName>
    <definedName name="SAPTrigger_Tabelle2_Tabelle2D1">#REF!</definedName>
    <definedName name="SAPTrigger_Tabelle3_Import_Key_Areas">[20]sapactivexlhiddensheet!$E$39</definedName>
    <definedName name="SAPTrigger_Tabelle3_Tabelle3D1" localSheetId="2">#REF!</definedName>
    <definedName name="SAPTrigger_Tabelle3_Tabelle3D1">#REF!</definedName>
    <definedName name="SAPTrigger_Tabelle3_Tabelle3D2" localSheetId="2">#REF!</definedName>
    <definedName name="SAPTrigger_Tabelle3_Tabelle3D2">#REF!</definedName>
    <definedName name="SAPTrigger_Tabelle4_Tabelle4D1" localSheetId="2">#REF!</definedName>
    <definedName name="SAPTrigger_Tabelle4_Tabelle4D1">#REF!</definedName>
    <definedName name="SAPTrigger_Tabelle4_Tabelle4D2" localSheetId="2">#REF!</definedName>
    <definedName name="SAPTrigger_Tabelle4_Tabelle4D2">#REF!</definedName>
    <definedName name="SAPTrigger_Tabelle5_Tabelle5D1" localSheetId="2">#REF!</definedName>
    <definedName name="SAPTrigger_Tabelle5_Tabelle5D1">#REF!</definedName>
    <definedName name="SAPTrigger_Tabelle6_Import_Internal_Growth">[20]sapactivexlhiddensheet!$G$39</definedName>
    <definedName name="SAPTrigger_Tabelle60_Tabelle60D3">[21]sapactivexlhiddensheet!$P$39</definedName>
    <definedName name="SAPTrigger_Tabelle7_Import_curr_effect">[20]sapactivexlhiddensheet!$F$39</definedName>
    <definedName name="sdfasdf">'[22]BCS_US-GAAP (€)'!$A$1:$I$419</definedName>
    <definedName name="SEPP" localSheetId="2">#REF!</definedName>
    <definedName name="SEPP">#REF!</definedName>
    <definedName name="SFINC" localSheetId="2">'[1]3clm'!#REF!</definedName>
    <definedName name="SFINC">'[1]3clm'!#REF!</definedName>
    <definedName name="SNAMD_0368de11de1645bd89be1dd08fb58f57" localSheetId="1">Income!#REF!</definedName>
    <definedName name="SNAMD_30d87a2fff75422ca37793ca4cbdcc9a" localSheetId="1">Income!#REF!</definedName>
    <definedName name="SNAMD_424d06e1d23240bdaf6f1704dc56d842" localSheetId="1">Income!#REF!</definedName>
    <definedName name="SNAMD_4487aa0cabb94c51b3c1b4c69c0fddeb" localSheetId="1">Income!#REF!</definedName>
    <definedName name="SNAMD_5456476ff6834780b2cdb667d689461c" localSheetId="1">Income!#REF!</definedName>
    <definedName name="SNAMD_5a20a2e185d5456c93a579d6686c7969" localSheetId="1">Income!#REF!</definedName>
    <definedName name="SNAMD_6136152bf1854c1e8d2a41f49b533ed5" localSheetId="1">Income!#REF!</definedName>
    <definedName name="SNAMD_6b648cb3dc734dab9c5393e4d379b964" localSheetId="1">Income!#REF!</definedName>
    <definedName name="SNAMD_75b0206ec72645d9a5159a38e78d7407" localSheetId="1">Income!#REF!</definedName>
    <definedName name="SNAMD_7e3ff849d94649b1b05208e9b0aa9814" localSheetId="1">Income!#REF!</definedName>
    <definedName name="SNAMD_8c1058a6961b499eb75b3dcebc04e3c4" localSheetId="1">Income!#REF!</definedName>
    <definedName name="SNAMD_aa28ad6edbe24cdb8f1676f2b8255fed" localSheetId="1">Income!#REF!</definedName>
    <definedName name="SNAMD_b4df8f3d7a004bcf80fb817d5062a13e" localSheetId="1">Income!#REF!</definedName>
    <definedName name="SNAMD_b9d1a9da632f4b648570f30e9bd7ee15" localSheetId="1">Income!#REF!</definedName>
    <definedName name="SNAMD_c36cda904dce4e3cb2afec8d618a455f" localSheetId="1">Income!#REF!</definedName>
    <definedName name="SNAMD_cf9280e1b2894a71a84bfc0702834b58" localSheetId="1">Income!#REF!</definedName>
    <definedName name="SNAMD_d3a7e061e9bc4e7a9976693e4d58e3fc" localSheetId="1">Income!#REF!</definedName>
    <definedName name="SNAMD_e042659b2c7c4dadbc14b5e9f2aea1cb" localSheetId="1">Income!#REF!</definedName>
    <definedName name="SNAMD_e81db4581116436bad8921a52c52fb2f" localSheetId="1">Income!#REF!</definedName>
    <definedName name="SNAMD_f1b10443c561414898bf752d37901a71" localSheetId="1">Income!#REF!</definedName>
    <definedName name="SNAMD_f390b8bbf08d4a94a5c09189b405beea" localSheetId="1">Income!#REF!</definedName>
    <definedName name="SNAMD_fdd9ce1a348b4c2a9f39fe4ef6f42dbd" localSheetId="1">Income!#REF!</definedName>
    <definedName name="ss" localSheetId="2">Main.SAPF4Help()</definedName>
    <definedName name="ss">Main.SAPF4Help()</definedName>
    <definedName name="sss">'[7]CF quarterly rel. für IR'!$A$7:$A$33</definedName>
    <definedName name="sssss">'[7]CF quarterly rel. für IR'!$A$7:$AZ$33</definedName>
    <definedName name="sssssss">'[7]CF quarterly rel. für IR'!$A$7:$A$33</definedName>
    <definedName name="sssssssss">'[7]CF quarterly rel. für IR'!$A$7:$AZ$7</definedName>
    <definedName name="START" localSheetId="2">'[1]96dom bs'!#REF!</definedName>
    <definedName name="START">'[1]96dom bs'!#REF!</definedName>
    <definedName name="STASSET" localSheetId="2">#REF!</definedName>
    <definedName name="STASSET">#REF!</definedName>
    <definedName name="STLIAB_EQ" localSheetId="2">#REF!</definedName>
    <definedName name="STLIAB_EQ">#REF!</definedName>
    <definedName name="sum">'[15]8. Group P+L Monthly'!$R$12</definedName>
    <definedName name="SUMMARY" localSheetId="2">'[1]96dom bs'!#REF!</definedName>
    <definedName name="SUMMARY">'[1]96dom bs'!#REF!</definedName>
    <definedName name="tax" localSheetId="2">'[23]2002firstforecast'!#REF!</definedName>
    <definedName name="tax">'[23]2002firstforecast'!#REF!</definedName>
    <definedName name="TCE" localSheetId="2">#REF!</definedName>
    <definedName name="TCE">#REF!</definedName>
    <definedName name="TEST" localSheetId="2">'[1]96dom bs'!#REF!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 localSheetId="2">#REF!</definedName>
    <definedName name="TOTDEBT">#REF!</definedName>
    <definedName name="tst" localSheetId="2">#REF!</definedName>
    <definedName name="tst">#REF!</definedName>
    <definedName name="Vamed">#REF!</definedName>
    <definedName name="VamedMatrix">[10]BCS!$B$125:$I$145</definedName>
    <definedName name="VamedPY">#REF!</definedName>
    <definedName name="VamedSpalten">[10]BCS!$B$126:$I$126</definedName>
    <definedName name="VamedZeilen">[10]BCS!$A$125:$A$145</definedName>
    <definedName name="VARANALYSIS" localSheetId="2">#REF!</definedName>
    <definedName name="VARANALYSIS">#REF!</definedName>
    <definedName name="WÄHRG" localSheetId="2">#REF!</definedName>
    <definedName name="WÄHRG">#REF!</definedName>
    <definedName name="WCACQ" localSheetId="2">#REF!</definedName>
    <definedName name="WCACQ">#REF!</definedName>
    <definedName name="wds">'[6]Prior Year Key Figures_Helios'!$A$10:$J$89</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'[16]Tabelle1 - 0'!$H$9:$T$9</definedName>
    <definedName name="ww">'[6]Prior Year Key Figures_Kabi'!$A$10:$J$81</definedName>
    <definedName name="wwww">'[6]Actual Year Key Figures_Helios'!$A$10:$J$90</definedName>
    <definedName name="x" localSheetId="2" hidden="1">#REF!</definedName>
    <definedName name="x" hidden="1">#REF!</definedName>
    <definedName name="xx" localSheetId="2">#REF!</definedName>
    <definedName name="xx">#REF!</definedName>
    <definedName name="xxss">'[7]CF quarterly rel. für IR'!$A$7:$AZ$33</definedName>
    <definedName name="xxx" localSheetId="2" hidden="1">Main.SAPF4Help()</definedName>
    <definedName name="xxx" hidden="1">Main.SAPF4Help()</definedName>
    <definedName name="xxxxx" localSheetId="2"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 localSheetId="2">#REF!</definedName>
    <definedName name="xxxxxxxxxxxxxxxxxx">#REF!</definedName>
    <definedName name="xxxxxxxxxxxxxxxxxxxxxxx" localSheetId="2">#REF!</definedName>
    <definedName name="xxxxxxxxxxxxxxxxxxxxxxx">#REF!</definedName>
    <definedName name="xxxxxxxxxxxxxxxxxxxxxxxx" localSheetId="2">Main.SAPF4Help()</definedName>
    <definedName name="xxxxxxxxxxxxxxxxxxxxxxxx">Main.SAPF4Help()</definedName>
    <definedName name="xxxxxxxxxxxxxxxxxxxxxxxxxxxxxxxxxxxxxxxxxxxxxxxxxxxxxxxxxxxxxxxxxxxxx" localSheetId="2">'[1]3clm'!#REF!</definedName>
    <definedName name="xxxxxxxxxxxxxxxxxxxxxxxxxxxxxxxxxxxxxxxxxxxxxxxxxxxxxxxxxxxxxxxxxxxxx">'[1]3clm'!#REF!</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localSheetId="2" hidden="1">Main.SAPF4Help()</definedName>
    <definedName name="yyyyyyycccc" hidden="1">Main.SAPF4Help()</definedName>
    <definedName name="Z_05C1CE3E_008A_4179_9DF5_A4A6C2BF8B55_.wvu.Cols" localSheetId="2" hidden="1">#REF!,#REF!,#REF!,#REF!,#REF!</definedName>
    <definedName name="Z_05C1CE3E_008A_4179_9DF5_A4A6C2BF8B55_.wvu.Cols" hidden="1">#REF!,#REF!,#REF!,#REF!,#REF!</definedName>
    <definedName name="Z_05C1CE3E_008A_4179_9DF5_A4A6C2BF8B55_.wvu.PrintArea" localSheetId="2" hidden="1">#REF!</definedName>
    <definedName name="Z_05C1CE3E_008A_4179_9DF5_A4A6C2BF8B55_.wvu.PrintArea" hidden="1">#REF!</definedName>
    <definedName name="Z_05C1CE3E_008A_4179_9DF5_A4A6C2BF8B55_.wvu.Rows" localSheetId="2" hidden="1">#REF!,#REF!,#REF!,#REF!</definedName>
    <definedName name="Z_05C1CE3E_008A_4179_9DF5_A4A6C2BF8B55_.wvu.Rows" hidden="1">#REF!,#REF!,#REF!,#REF!</definedName>
    <definedName name="Z_1FEC8771_B70D_4DB9_8AB2_FF5464C52756_.wvu.PrintArea" localSheetId="2" hidden="1">#REF!</definedName>
    <definedName name="Z_1FEC8771_B70D_4DB9_8AB2_FF5464C52756_.wvu.PrintArea" hidden="1">#REF!</definedName>
    <definedName name="Z_1FEC8771_B70D_4DB9_8AB2_FF5464C52756_.wvu.Rows" localSheetId="2" hidden="1">#REF!,#REF!,#REF!,#REF!</definedName>
    <definedName name="Z_1FEC8771_B70D_4DB9_8AB2_FF5464C52756_.wvu.Rows" hidden="1">#REF!,#REF!,#REF!,#REF!</definedName>
    <definedName name="Z_82BF93F4_EFC3_4AC8_AD80_627D7A0CA56A_.wvu.Cols" localSheetId="2" hidden="1">#REF!,#REF!,#REF!,#REF!,#REF!</definedName>
    <definedName name="Z_82BF93F4_EFC3_4AC8_AD80_627D7A0CA56A_.wvu.Cols" hidden="1">#REF!,#REF!,#REF!,#REF!,#REF!</definedName>
    <definedName name="Z_82BF93F4_EFC3_4AC8_AD80_627D7A0CA56A_.wvu.PrintArea" localSheetId="2" hidden="1">#REF!</definedName>
    <definedName name="Z_82BF93F4_EFC3_4AC8_AD80_627D7A0CA56A_.wvu.PrintArea" hidden="1">#REF!</definedName>
    <definedName name="Z_82BF93F4_EFC3_4AC8_AD80_627D7A0CA56A_.wvu.Rows" localSheetId="2" hidden="1">#REF!,#REF!,#REF!,#REF!</definedName>
    <definedName name="Z_82BF93F4_EFC3_4AC8_AD80_627D7A0CA56A_.wvu.Rows" hidden="1">#REF!,#REF!,#REF!,#REF!</definedName>
    <definedName name="Z_C708A711_20D4_46D5_A805_D9DF42CBCB0C_.wvu.PrintArea" localSheetId="2" hidden="1">#REF!</definedName>
    <definedName name="Z_C708A711_20D4_46D5_A805_D9DF42CBCB0C_.wvu.PrintArea" hidden="1">#REF!</definedName>
    <definedName name="Z_C708A711_20D4_46D5_A805_D9DF42CBCB0C_.wvu.Rows" localSheetId="2" hidden="1">#REF!,#REF!,#REF!,#REF!</definedName>
    <definedName name="Z_C708A711_20D4_46D5_A805_D9DF42CBCB0C_.wvu.Rows" hidden="1">#REF!,#REF!,#REF!,#REF!</definedName>
    <definedName name="Z_E5AE3773_47FF_47F6_BA2F_3992D79C5B4C_.wvu.PrintArea" localSheetId="2" hidden="1">#REF!</definedName>
    <definedName name="Z_E5AE3773_47FF_47F6_BA2F_3992D79C5B4C_.wvu.PrintArea" hidden="1">#REF!</definedName>
    <definedName name="Z_E5AE3773_47FF_47F6_BA2F_3992D79C5B4C_.wvu.Rows" localSheetId="2" hidden="1">#REF!,#REF!,#REF!,#REF!</definedName>
    <definedName name="Z_E5AE3773_47FF_47F6_BA2F_3992D79C5B4C_.wvu.Rows" hidden="1">#REF!,#REF!,#REF!,#REF!</definedName>
    <definedName name="Z_F55649EC_5D6E_460C_97D0_7AB9B16AB00D_.wvu.PrintArea" localSheetId="2" hidden="1">#REF!</definedName>
    <definedName name="Z_F55649EC_5D6E_460C_97D0_7AB9B16AB00D_.wvu.PrintArea" hidden="1">#REF!</definedName>
    <definedName name="Z_F55649EC_5D6E_460C_97D0_7AB9B16AB00D_.wvu.Rows" localSheetId="2" hidden="1">#REF!,#REF!,#REF!,#REF!</definedName>
    <definedName name="Z_F55649EC_5D6E_460C_97D0_7AB9B16AB00D_.wvu.Rows" hidden="1">#REF!,#REF!,#REF!,#REF!</definedName>
    <definedName name="Ziel">#REF!</definedName>
    <definedName name="ZielIFRS">[24]BCS_IFRS!$A$1:$I$300</definedName>
    <definedName name="ZielMatrix" localSheetId="2">'[25]CF quarterly_rel. für IR'!$A$7:$CW$32</definedName>
    <definedName name="ZielMatrix">'[25]CF quarterly_rel. für IR'!$A$7:$CW$32</definedName>
    <definedName name="ZielPY">'[26]BCS PY DP5'!$A$23:$R$392</definedName>
    <definedName name="ZielSpalten" localSheetId="2">'[25]CF quarterly_rel. für IR'!$A$7:$CW$7</definedName>
    <definedName name="ZielSpalten">'[25]CF quarterly_rel. für IR'!$A$7:$CW$7</definedName>
    <definedName name="ZielUSGAAP">'[24]BCS_US-GAAP'!$A$1:$I$300</definedName>
    <definedName name="ZielUSGAAPEUR">'[27]BCS_US-GAAP (€)'!$A$1:$I$400</definedName>
    <definedName name="ZielUSGAAPUSD">'[28]BCS_US-GAAP (US$)'!$A$1:$I$413</definedName>
    <definedName name="ZielZeilen" localSheetId="2">'[25]CF quarterly_rel. für IR'!$A$7:$A$32</definedName>
    <definedName name="ZielZeilen">'[25]CF quarterly_rel. für IR'!$A$7:$A$32</definedName>
    <definedName name="zzz">'[16]Tabelle1 - 0'!$H$10:$T$10</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28" l="1"/>
  <c r="E17" i="28"/>
</calcChain>
</file>

<file path=xl/sharedStrings.xml><?xml version="1.0" encoding="utf-8"?>
<sst xmlns="http://schemas.openxmlformats.org/spreadsheetml/2006/main" count="386" uniqueCount="215">
  <si>
    <t>EBIT</t>
  </si>
  <si>
    <t>Fresenius Kabi</t>
  </si>
  <si>
    <t>Fresenius Helios</t>
  </si>
  <si>
    <t>Fresenius Vamed</t>
  </si>
  <si>
    <t>Fresenius Medical Care</t>
  </si>
  <si>
    <t>EBITDA</t>
  </si>
  <si>
    <t>Fresenius 
Kabi</t>
  </si>
  <si>
    <t>Fresenius 
Helios</t>
  </si>
  <si>
    <t>Fresenius 
Vamed</t>
  </si>
  <si>
    <t>Fresenius Group</t>
  </si>
  <si>
    <t>Change</t>
  </si>
  <si>
    <t>€ in millions</t>
  </si>
  <si>
    <t>Sales</t>
  </si>
  <si>
    <t>thereof contribution to consolidated sales</t>
  </si>
  <si>
    <t>thereof intercompany sales</t>
  </si>
  <si>
    <t>contribution to consolidated sales</t>
  </si>
  <si>
    <t>Depreciation and amortization</t>
  </si>
  <si>
    <t>Net interest</t>
  </si>
  <si>
    <t>Income taxes</t>
  </si>
  <si>
    <t>Operating cash flow</t>
  </si>
  <si>
    <t>Cash flow before acquisitions and dividends</t>
  </si>
  <si>
    <t>Capital expenditure</t>
  </si>
  <si>
    <t>Research and development expenses</t>
  </si>
  <si>
    <t>Key figures</t>
  </si>
  <si>
    <t>EBITDA margin</t>
  </si>
  <si>
    <t>EBIT margin</t>
  </si>
  <si>
    <t>Depreciation and amortization in % of sales</t>
  </si>
  <si>
    <t>Operating cash flow in % of sales</t>
  </si>
  <si>
    <t>&lt; back to overview</t>
  </si>
  <si>
    <t>Total assets</t>
  </si>
  <si>
    <t>Costs of sales</t>
  </si>
  <si>
    <t>Gross profit</t>
  </si>
  <si>
    <t>Selling, general and administrative expenses</t>
  </si>
  <si>
    <t xml:space="preserve">Operating income (EBIT) </t>
  </si>
  <si>
    <t>Average number of shares</t>
  </si>
  <si>
    <t>Assets</t>
  </si>
  <si>
    <t>Current assets</t>
  </si>
  <si>
    <t>thereof inventories</t>
  </si>
  <si>
    <t>thereof cash and cash equivalents</t>
  </si>
  <si>
    <t>Non-current assets</t>
  </si>
  <si>
    <t>thereof property, plant and equipment</t>
  </si>
  <si>
    <t>thereof goodwill and other intangible assets</t>
  </si>
  <si>
    <t>Liabilities and shareholders' equity</t>
  </si>
  <si>
    <t xml:space="preserve">Liabilities  </t>
  </si>
  <si>
    <t>thereof trade accounts payable</t>
  </si>
  <si>
    <t>thereof accruals and other short-term liabilities</t>
  </si>
  <si>
    <t>thereof debt</t>
  </si>
  <si>
    <t>Total shareholders' equity</t>
  </si>
  <si>
    <t>Total liabilities and shareholders' equity</t>
  </si>
  <si>
    <t xml:space="preserve">Net income </t>
  </si>
  <si>
    <t>Capital expenditure, net</t>
  </si>
  <si>
    <t>Cash flow before acquisitions and 
dividends</t>
  </si>
  <si>
    <t>Cash used for acquisitions, net</t>
  </si>
  <si>
    <t>Dividends paid</t>
  </si>
  <si>
    <t>Cash provided by/used for financing activities</t>
  </si>
  <si>
    <t>Effect of exchange rates on change 
in cash and cash equivalents</t>
  </si>
  <si>
    <t>Net change in cash and cash equivalents</t>
  </si>
  <si>
    <t>Sales by business segment</t>
  </si>
  <si>
    <t>Currency translation effects</t>
  </si>
  <si>
    <t>SAFE HARBOR STATEMENT</t>
  </si>
  <si>
    <t>This file contains forward-looking statements that are subject to various risks and uncertainties. Future results could differ materially from those described in these forward-looking statements due to certain factors, e.g. changes in business, economic and competitive conditions, regulatory reforms, results of clinical trials, foreign exchange rate fluctuations, uncertainties in litigation or investigative proceedings, and the availability of financing. Fresenius does not undertake any responsibility to update the forward-looking statements contained in this file.</t>
  </si>
  <si>
    <t>Contact</t>
  </si>
  <si>
    <t>Fresenius SE &amp; Co. KGaA</t>
  </si>
  <si>
    <t>ir-fre@fresenius.com</t>
  </si>
  <si>
    <t>+49 (0) 6172 608-2485</t>
  </si>
  <si>
    <t>This file is provided for convenience purposes only. Reliance shall only be placed on the published investor news and the figures contained therein.</t>
  </si>
  <si>
    <t>North America</t>
  </si>
  <si>
    <t>Europe</t>
  </si>
  <si>
    <t>Asia-Pacific</t>
  </si>
  <si>
    <t>Latin America</t>
  </si>
  <si>
    <t>Africa</t>
  </si>
  <si>
    <t>Total</t>
  </si>
  <si>
    <t>Statement of Comprehensive Income (IFRS, unaudited)</t>
  </si>
  <si>
    <t xml:space="preserve">
€ in millions</t>
  </si>
  <si>
    <t>Sales reported</t>
  </si>
  <si>
    <t>Basis for guidance</t>
  </si>
  <si>
    <t>Net interest (before special items)</t>
  </si>
  <si>
    <t>Income taxes reported (after special items)</t>
  </si>
  <si>
    <t>Income taxes (before special items)</t>
  </si>
  <si>
    <t>Change in working capital and others</t>
  </si>
  <si>
    <r>
      <t>Fully diluted earnings per ordinary share (€)</t>
    </r>
    <r>
      <rPr>
        <vertAlign val="superscript"/>
        <sz val="10"/>
        <color theme="1"/>
        <rFont val="Verdana"/>
        <family val="2"/>
      </rPr>
      <t>1,2</t>
    </r>
  </si>
  <si>
    <r>
      <t>Fully diluted earnings per ordinary share (€)</t>
    </r>
    <r>
      <rPr>
        <vertAlign val="superscript"/>
        <sz val="10"/>
        <color theme="1"/>
        <rFont val="Verdana"/>
        <family val="2"/>
      </rPr>
      <t>1</t>
    </r>
  </si>
  <si>
    <t>Net income (as reported)</t>
  </si>
  <si>
    <t>-</t>
  </si>
  <si>
    <t>Net income</t>
  </si>
  <si>
    <t>Reconciliation Fresenius Group</t>
  </si>
  <si>
    <t xml:space="preserve">Statement of Comprehensive Income </t>
  </si>
  <si>
    <t xml:space="preserve">Statement of Financial Position </t>
  </si>
  <si>
    <t xml:space="preserve">Statement of Cash Flow </t>
  </si>
  <si>
    <t xml:space="preserve">Sales by business segment </t>
  </si>
  <si>
    <t>Sales by region</t>
  </si>
  <si>
    <r>
      <t>Depreciation and amortization</t>
    </r>
    <r>
      <rPr>
        <vertAlign val="superscript"/>
        <sz val="10"/>
        <color theme="1"/>
        <rFont val="Verdana"/>
        <family val="2"/>
      </rPr>
      <t>2</t>
    </r>
  </si>
  <si>
    <t>--</t>
  </si>
  <si>
    <t>Financial result</t>
  </si>
  <si>
    <t>Income before income taxes</t>
  </si>
  <si>
    <t>Acquisitions</t>
  </si>
  <si>
    <t>Growth</t>
  </si>
  <si>
    <t>Growth 
rate</t>
  </si>
  <si>
    <t>Growth rate 
(cc)</t>
  </si>
  <si>
    <t>Free cash flow after acquisitions and dividends</t>
  </si>
  <si>
    <t>Growth at constant rates</t>
  </si>
  <si>
    <t xml:space="preserve">
Organic 
growth</t>
  </si>
  <si>
    <t xml:space="preserve">
% of 
total 
sales</t>
  </si>
  <si>
    <t>thereof trade accounts receivables</t>
  </si>
  <si>
    <t>Total Fresenius SE &amp; Co. KGaA shareholders' equity</t>
  </si>
  <si>
    <t>Revaluations of biosimilars contingent purchase price liabilities</t>
  </si>
  <si>
    <r>
      <t>Net income reported (after special items)</t>
    </r>
    <r>
      <rPr>
        <b/>
        <vertAlign val="superscript"/>
        <sz val="10"/>
        <rFont val="Verdana"/>
        <family val="2"/>
      </rPr>
      <t>1</t>
    </r>
  </si>
  <si>
    <r>
      <t>Net income (before special items)</t>
    </r>
    <r>
      <rPr>
        <b/>
        <vertAlign val="superscript"/>
        <sz val="10"/>
        <rFont val="Verdana"/>
        <family val="2"/>
      </rPr>
      <t>1</t>
    </r>
  </si>
  <si>
    <t>Net income attributable to shareholders of Fresenius SE &amp; Co. KGaA</t>
  </si>
  <si>
    <r>
      <rPr>
        <sz val="10"/>
        <color theme="1"/>
        <rFont val="Verdana"/>
        <family val="2"/>
      </rPr>
      <t>EBITDA margin</t>
    </r>
    <r>
      <rPr>
        <vertAlign val="superscript"/>
        <sz val="10"/>
        <color theme="1"/>
        <rFont val="Verdana"/>
        <family val="2"/>
      </rPr>
      <t>2</t>
    </r>
  </si>
  <si>
    <t>Investor Relations &amp; Sustainability</t>
  </si>
  <si>
    <t/>
  </si>
  <si>
    <r>
      <rPr>
        <vertAlign val="superscript"/>
        <sz val="8"/>
        <rFont val="Verdana"/>
        <family val="2"/>
      </rPr>
      <t>1</t>
    </r>
    <r>
      <rPr>
        <sz val="8"/>
        <rFont val="Verdana"/>
        <family val="2"/>
      </rPr>
      <t xml:space="preserve"> Net income attributable to Fresenius SE &amp; Co. KGaA</t>
    </r>
  </si>
  <si>
    <r>
      <rPr>
        <vertAlign val="superscript"/>
        <sz val="8"/>
        <color theme="1"/>
        <rFont val="Verdana"/>
        <family val="2"/>
      </rPr>
      <t>2</t>
    </r>
    <r>
      <rPr>
        <sz val="8"/>
        <color theme="1"/>
        <rFont val="Verdana"/>
        <family val="2"/>
      </rPr>
      <t xml:space="preserve"> Before special items</t>
    </r>
  </si>
  <si>
    <t>thereof right-of-use-assets</t>
  </si>
  <si>
    <t xml:space="preserve">   thereof lease liabilities</t>
  </si>
  <si>
    <t>Statement of Cash Flows (IFRS, unaudited)</t>
  </si>
  <si>
    <t>Growth cc</t>
  </si>
  <si>
    <t xml:space="preserve">Estimated </t>
  </si>
  <si>
    <t xml:space="preserve">as reported </t>
  </si>
  <si>
    <t>COVID impact cc</t>
  </si>
  <si>
    <t>€m</t>
  </si>
  <si>
    <r>
      <t>Net income before special items</t>
    </r>
    <r>
      <rPr>
        <vertAlign val="superscript"/>
        <sz val="10"/>
        <rFont val="Verdana"/>
        <family val="2"/>
      </rPr>
      <t>1</t>
    </r>
  </si>
  <si>
    <r>
      <t xml:space="preserve">1 </t>
    </r>
    <r>
      <rPr>
        <sz val="8"/>
        <rFont val="Verdana"/>
        <family val="2"/>
      </rPr>
      <t>Net income attributable to shareholders of Fresenius SE &amp; Co. KGaA</t>
    </r>
  </si>
  <si>
    <r>
      <rPr>
        <vertAlign val="superscript"/>
        <sz val="8"/>
        <color theme="1"/>
        <rFont val="Verdana"/>
        <family val="2"/>
      </rPr>
      <t>1</t>
    </r>
    <r>
      <rPr>
        <sz val="8"/>
        <color theme="1"/>
        <rFont val="Verdana"/>
        <family val="2"/>
      </rPr>
      <t xml:space="preserve"> Related to the respective external sales of the business segments. Consolidation effects and corporate entities are not taken into account. Therefore, aggregation to total Group sales is not possible.</t>
    </r>
  </si>
  <si>
    <r>
      <t>Net income attributable to Fresenius SE &amp; Co. KGaA</t>
    </r>
    <r>
      <rPr>
        <b/>
        <vertAlign val="superscript"/>
        <sz val="10"/>
        <color theme="1"/>
        <rFont val="Verdana"/>
        <family val="2"/>
      </rPr>
      <t xml:space="preserve">1,2 </t>
    </r>
  </si>
  <si>
    <r>
      <t>Net income attributable to Fresenius SE &amp; Co. KGaA</t>
    </r>
    <r>
      <rPr>
        <vertAlign val="superscript"/>
        <sz val="10"/>
        <color theme="1"/>
        <rFont val="Verdana"/>
        <family val="2"/>
      </rPr>
      <t>1</t>
    </r>
  </si>
  <si>
    <t>EBIT reported</t>
  </si>
  <si>
    <r>
      <rPr>
        <vertAlign val="superscript"/>
        <sz val="10"/>
        <color theme="1"/>
        <rFont val="Verdana"/>
        <family val="2"/>
      </rPr>
      <t>1</t>
    </r>
    <r>
      <rPr>
        <sz val="11"/>
        <color theme="1"/>
        <rFont val="Calibri"/>
        <family val="2"/>
        <scheme val="minor"/>
      </rPr>
      <t xml:space="preserve"> Net income attributable to shareholders of Fresenius SE &amp; Co. KGaA</t>
    </r>
  </si>
  <si>
    <t>Noncontrolling interests</t>
  </si>
  <si>
    <t>Estimated Growth cc</t>
  </si>
  <si>
    <r>
      <t>EBIT margin</t>
    </r>
    <r>
      <rPr>
        <vertAlign val="superscript"/>
        <sz val="10"/>
        <color theme="1"/>
        <rFont val="Verdana"/>
        <family val="2"/>
      </rPr>
      <t>2</t>
    </r>
  </si>
  <si>
    <t>EBIT reported (after special items)</t>
  </si>
  <si>
    <t>EBIT (before special items)</t>
  </si>
  <si>
    <t>Noncontrolling interests reported (after special items)</t>
  </si>
  <si>
    <t>Noncontrolling interests (before special items)</t>
  </si>
  <si>
    <t>in € millions</t>
  </si>
  <si>
    <t>Growth 
rate (cc)</t>
  </si>
  <si>
    <t>Growth rate</t>
  </si>
  <si>
    <t>Costs related to FME25 program</t>
  </si>
  <si>
    <r>
      <rPr>
        <vertAlign val="superscript"/>
        <sz val="10"/>
        <color theme="1"/>
        <rFont val="Verdana"/>
        <family val="2"/>
      </rPr>
      <t>1</t>
    </r>
    <r>
      <rPr>
        <sz val="11"/>
        <color theme="1"/>
        <rFont val="Calibri"/>
        <family val="2"/>
        <scheme val="minor"/>
      </rPr>
      <t xml:space="preserve"> Net income attributable to shareholders of Fresenius Medical Care AG &amp; Co. KGaA</t>
    </r>
  </si>
  <si>
    <t xml:space="preserve"> 5% to 6%</t>
  </si>
  <si>
    <t>Reconciliation Fresenius Medical Care</t>
  </si>
  <si>
    <t>Less noncontrolling interest</t>
  </si>
  <si>
    <t>The special items shown within the reconciliation tables are reported in the Corporate segment.</t>
  </si>
  <si>
    <t>Expenses associated with the Fresenius cost and efficiency program</t>
  </si>
  <si>
    <t xml:space="preserve"> 0% to -1%</t>
  </si>
  <si>
    <t>Corporate</t>
  </si>
  <si>
    <t>Reconciliation Fresenius Kabi</t>
  </si>
  <si>
    <t>Reconciliation Fresenius Helios</t>
  </si>
  <si>
    <r>
      <t>EBITDA</t>
    </r>
    <r>
      <rPr>
        <vertAlign val="superscript"/>
        <sz val="10"/>
        <color theme="1"/>
        <rFont val="Verdana"/>
        <family val="2"/>
      </rPr>
      <t>2</t>
    </r>
  </si>
  <si>
    <r>
      <t>EBIT</t>
    </r>
    <r>
      <rPr>
        <vertAlign val="superscript"/>
        <sz val="10"/>
        <color theme="1"/>
        <rFont val="Verdana"/>
        <family val="2"/>
      </rPr>
      <t>2</t>
    </r>
  </si>
  <si>
    <t>Sales reported (base)</t>
  </si>
  <si>
    <t>EBIT (before special items) 
= base Kabi, Helios, Vamed guidance</t>
  </si>
  <si>
    <t>Net income (before special items) 
= base FMC guidance</t>
  </si>
  <si>
    <t>Net income (before special items) 
= base Fresenius Group guidance</t>
  </si>
  <si>
    <t>Base for Guidance 2022</t>
  </si>
  <si>
    <t>Fresenius Group/ Fresenius Medical Care / Fresenius Kabi / Fresenius Helios / Fresenius Vamed</t>
  </si>
  <si>
    <t>December 31, 2021</t>
  </si>
  <si>
    <r>
      <rPr>
        <vertAlign val="superscript"/>
        <sz val="8"/>
        <rFont val="Verdana"/>
        <family val="2"/>
      </rPr>
      <t>5</t>
    </r>
    <r>
      <rPr>
        <sz val="8"/>
        <rFont val="Verdana"/>
        <family val="2"/>
      </rPr>
      <t xml:space="preserve"> Before expenses associated with the Fresenius cost and efficiency program</t>
    </r>
  </si>
  <si>
    <t>Reconciliation Fresenius Vamed</t>
  </si>
  <si>
    <t>Estimated COVID-19-effects</t>
  </si>
  <si>
    <t xml:space="preserve">
Acquisitions</t>
  </si>
  <si>
    <t>Group figures Q1 2022</t>
  </si>
  <si>
    <t>0.83</t>
  </si>
  <si>
    <t>0.74</t>
  </si>
  <si>
    <t>558,502,143</t>
  </si>
  <si>
    <t>17.1%</t>
  </si>
  <si>
    <t>10.2%</t>
  </si>
  <si>
    <t>0.78</t>
  </si>
  <si>
    <t>557,541,159</t>
  </si>
  <si>
    <t>18.2%</t>
  </si>
  <si>
    <t>11.2%</t>
  </si>
  <si>
    <t>Consolidated results for Q1/2022 as well as for Q1/2021 include special items.</t>
  </si>
  <si>
    <t>Net interest reported</t>
  </si>
  <si>
    <t>Q1/22</t>
  </si>
  <si>
    <t>Q1/21</t>
  </si>
  <si>
    <t>Impacts related to the war in Ukraine</t>
  </si>
  <si>
    <t>Transaction costs mAbxience, Ivenix</t>
  </si>
  <si>
    <t>Estimated COVID-19 effects Q1/2022</t>
  </si>
  <si>
    <t xml:space="preserve"> 5% to 1%</t>
  </si>
  <si>
    <t xml:space="preserve"> -1% to -2%</t>
  </si>
  <si>
    <t xml:space="preserve"> -2% to -6%</t>
  </si>
  <si>
    <t xml:space="preserve"> -2% to 2%</t>
  </si>
  <si>
    <t>4% to 5%</t>
  </si>
  <si>
    <t>0% to 4%</t>
  </si>
  <si>
    <t>March 31, 2022</t>
  </si>
  <si>
    <t>Q1/2022</t>
  </si>
  <si>
    <t>Q1/2021</t>
  </si>
  <si>
    <r>
      <t>Total assets</t>
    </r>
    <r>
      <rPr>
        <b/>
        <vertAlign val="superscript"/>
        <sz val="10"/>
        <rFont val="Verdana"/>
        <family val="2"/>
      </rPr>
      <t>1</t>
    </r>
  </si>
  <si>
    <r>
      <t>Debt</t>
    </r>
    <r>
      <rPr>
        <b/>
        <vertAlign val="superscript"/>
        <sz val="10"/>
        <rFont val="Verdana"/>
        <family val="2"/>
      </rPr>
      <t>1</t>
    </r>
  </si>
  <si>
    <r>
      <t>Other operating liabilities</t>
    </r>
    <r>
      <rPr>
        <b/>
        <vertAlign val="superscript"/>
        <sz val="10"/>
        <rFont val="Verdana"/>
        <family val="2"/>
      </rPr>
      <t>1</t>
    </r>
  </si>
  <si>
    <r>
      <t>ROOA</t>
    </r>
    <r>
      <rPr>
        <vertAlign val="superscript"/>
        <sz val="10"/>
        <rFont val="Verdana"/>
        <family val="2"/>
      </rPr>
      <t>1</t>
    </r>
  </si>
  <si>
    <r>
      <rPr>
        <vertAlign val="superscript"/>
        <sz val="8"/>
        <rFont val="Verdana"/>
        <family val="2"/>
      </rPr>
      <t>2</t>
    </r>
    <r>
      <rPr>
        <sz val="8"/>
        <rFont val="Verdana"/>
        <family val="2"/>
      </rPr>
      <t xml:space="preserve"> Before costs related to FME25 program and impacts related to the war in Ukraine</t>
    </r>
  </si>
  <si>
    <r>
      <rPr>
        <vertAlign val="superscript"/>
        <sz val="8"/>
        <rFont val="Verdana"/>
        <family val="2"/>
      </rPr>
      <t>3</t>
    </r>
    <r>
      <rPr>
        <sz val="8"/>
        <rFont val="Verdana"/>
        <family val="2"/>
      </rPr>
      <t xml:space="preserve"> Before costs related to FME25 program</t>
    </r>
  </si>
  <si>
    <r>
      <rPr>
        <vertAlign val="superscript"/>
        <sz val="8"/>
        <rFont val="Verdana"/>
        <family val="2"/>
      </rPr>
      <t>4</t>
    </r>
    <r>
      <rPr>
        <sz val="8"/>
        <rFont val="Verdana"/>
        <family val="2"/>
      </rPr>
      <t xml:space="preserve"> Before revaluations of biosimilars contingent purchase price liabilities, expenses associated with the Fresenius cost and efficiency program, impacts related to the war in Ukraine and transaction costs mAbxience, Ivenix</t>
    </r>
  </si>
  <si>
    <r>
      <rPr>
        <vertAlign val="superscript"/>
        <sz val="8"/>
        <rFont val="Verdana"/>
        <family val="2"/>
      </rPr>
      <t>6</t>
    </r>
    <r>
      <rPr>
        <sz val="8"/>
        <rFont val="Verdana"/>
        <family val="2"/>
      </rPr>
      <t xml:space="preserve"> After revaluations of biosimilars contingent purchase price liabilities, expenses associated with the Fresenius cost and efficiency program, impacts related to the war in Ukraine and transaction costs mAbxience, Ivenix</t>
    </r>
  </si>
  <si>
    <r>
      <rPr>
        <vertAlign val="superscript"/>
        <sz val="8"/>
        <rFont val="Verdana"/>
        <family val="2"/>
      </rPr>
      <t>7</t>
    </r>
    <r>
      <rPr>
        <sz val="8"/>
        <rFont val="Verdana"/>
        <family val="2"/>
      </rPr>
      <t xml:space="preserve"> After expenses associated with the Fresenius cost and efficiency program</t>
    </r>
  </si>
  <si>
    <r>
      <rPr>
        <vertAlign val="superscript"/>
        <sz val="8"/>
        <rFont val="Verdana"/>
        <family val="2"/>
      </rPr>
      <t>9</t>
    </r>
    <r>
      <rPr>
        <sz val="8"/>
        <rFont val="Verdana"/>
        <family val="2"/>
      </rPr>
      <t xml:space="preserve"> The underlying pro forma EBIT does not include revaluations of biosimilars contingent purchase price liabilities and expenses associated with the Fresenius cost and efficiency program.</t>
    </r>
  </si>
  <si>
    <t>Segment reporting by business unit Q1/2022 (IFRS, unaudited)</t>
  </si>
  <si>
    <t xml:space="preserve">
Divestitures/Others</t>
  </si>
  <si>
    <t>Segment Reporting Q1</t>
  </si>
  <si>
    <r>
      <rPr>
        <vertAlign val="superscript"/>
        <sz val="8"/>
        <rFont val="Verdana"/>
        <family val="2"/>
      </rPr>
      <t xml:space="preserve">1 </t>
    </r>
    <r>
      <rPr>
        <sz val="8"/>
        <rFont val="Verdana"/>
        <family val="2"/>
      </rPr>
      <t>2021: December 31</t>
    </r>
  </si>
  <si>
    <r>
      <rPr>
        <vertAlign val="superscript"/>
        <sz val="8"/>
        <rFont val="Verdana"/>
        <family val="2"/>
      </rPr>
      <t xml:space="preserve">8 </t>
    </r>
    <r>
      <rPr>
        <sz val="8"/>
        <rFont val="Verdana"/>
        <family val="2"/>
      </rPr>
      <t>The underlying pro forma EBIT does not include revaluations of biosimilars contingent purchase price liabilities, expenses associated with the Fresenius cost and efficiency program, impacts related to the war in Ukraine and transaction costs mAbxience, Ivenix.</t>
    </r>
  </si>
  <si>
    <r>
      <t>Employees (per capita on balance sheet date)</t>
    </r>
    <r>
      <rPr>
        <b/>
        <vertAlign val="superscript"/>
        <sz val="10"/>
        <rFont val="Verdana"/>
        <family val="2"/>
      </rPr>
      <t>1</t>
    </r>
  </si>
  <si>
    <t>incl. COVID-19 effects</t>
  </si>
  <si>
    <t>excl. COVID-19 effects</t>
  </si>
  <si>
    <t>Interest result</t>
  </si>
  <si>
    <r>
      <t>Earnings per ordinary share (€)</t>
    </r>
    <r>
      <rPr>
        <b/>
        <vertAlign val="superscript"/>
        <sz val="10"/>
        <color theme="1"/>
        <rFont val="Verdana"/>
        <family val="2"/>
      </rPr>
      <t>1,2</t>
    </r>
  </si>
  <si>
    <r>
      <rPr>
        <b/>
        <sz val="10"/>
        <color theme="1"/>
        <rFont val="Verdana"/>
        <family val="2"/>
      </rPr>
      <t>Earnings per ordinary share (€)</t>
    </r>
    <r>
      <rPr>
        <b/>
        <vertAlign val="superscript"/>
        <sz val="10"/>
        <color theme="1"/>
        <rFont val="Verdana"/>
        <family val="2"/>
      </rPr>
      <t>1</t>
    </r>
  </si>
  <si>
    <t>Divestitures/Others</t>
  </si>
  <si>
    <t>Currency
translation
effects</t>
  </si>
  <si>
    <t>Growth at
constant rates</t>
  </si>
  <si>
    <t>Organic
sales growth</t>
  </si>
  <si>
    <r>
      <t>% of total
sales</t>
    </r>
    <r>
      <rPr>
        <vertAlign val="superscript"/>
        <sz val="10"/>
        <rFont val="Verdana"/>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</si>
</sst>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409]mmmm\ d\,\ yyyy;@"/>
    <numFmt numFmtId="166" formatCode="0.000"/>
  </numFmts>
  <fonts count="31"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sz val="10"/>
      <color theme="1"/>
      <name val="Verdana"/>
      <family val="2"/>
    </font>
    <font>
      <b/>
      <sz val="10"/>
      <color theme="1"/>
      <name val="Verdana"/>
      <family val="2"/>
    </font>
    <font>
      <sz val="10"/>
      <name val="Verdana"/>
      <family val="2"/>
    </font>
    <font>
      <sz val="11"/>
      <color rgb="FFFF0000"/>
      <name val="Calibri"/>
      <family val="2"/>
      <scheme val="minor"/>
    </font>
    <font>
      <b/>
      <sz val="10"/>
      <name val="Verdana"/>
      <family val="2"/>
    </font>
    <font>
      <b/>
      <vertAlign val="superscript"/>
      <sz val="10"/>
      <name val="Verdana"/>
      <family val="2"/>
    </font>
    <font>
      <vertAlign val="superscript"/>
      <sz val="10"/>
      <name val="Verdana"/>
      <family val="2"/>
    </font>
    <font>
      <vertAlign val="superscript"/>
      <sz val="10"/>
      <color theme="1"/>
      <name val="Verdana"/>
      <family val="2"/>
    </font>
    <font>
      <u/>
      <sz val="11"/>
      <color rgb="FFFF0000"/>
      <name val="Calibri"/>
      <family val="2"/>
      <scheme val="minor"/>
    </font>
    <font>
      <b/>
      <sz val="8"/>
      <color theme="1"/>
      <name val="Verdana"/>
      <family val="2"/>
    </font>
    <font>
      <sz val="8"/>
      <color theme="1"/>
      <name val="Verdana"/>
      <family val="2"/>
    </font>
    <font>
      <i/>
      <sz val="10"/>
      <name val="Verdana"/>
      <family val="2"/>
    </font>
    <font>
      <b/>
      <sz val="12"/>
      <name val="Verdana"/>
      <family val="2"/>
    </font>
    <font>
      <b/>
      <vertAlign val="superscript"/>
      <sz val="10"/>
      <color theme="1"/>
      <name val="Verdana"/>
      <family val="2"/>
    </font>
    <font>
      <sz val="8"/>
      <name val="Verdana"/>
      <family val="2"/>
    </font>
    <font>
      <vertAlign val="superscript"/>
      <sz val="8"/>
      <name val="Verdana"/>
      <family val="2"/>
    </font>
    <font>
      <vertAlign val="superscript"/>
      <sz val="8"/>
      <color theme="1"/>
      <name val="Verdana"/>
      <family val="2"/>
    </font>
    <font>
      <sz val="12"/>
      <color theme="1"/>
      <name val="Verdana"/>
      <family val="2"/>
    </font>
    <font>
      <i/>
      <sz val="10"/>
      <name val="Arial"/>
      <family val="2"/>
    </font>
    <font>
      <sz val="10"/>
      <color theme="1"/>
      <name val="Calibri"/>
      <family val="2"/>
      <scheme val="minor"/>
    </font>
    <font>
      <u/>
      <sz val="10"/>
      <color theme="10"/>
      <name val="Arial"/>
      <family val="2"/>
    </font>
    <font>
      <u/>
      <sz val="10"/>
      <color indexed="12"/>
      <name val="Arial"/>
      <family val="2"/>
    </font>
    <font>
      <b/>
      <sz val="14"/>
      <name val="Verdana"/>
      <family val="2"/>
    </font>
    <font>
      <sz val="14"/>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theme="6"/>
        <bgColor indexed="64"/>
      </patternFill>
    </fill>
  </fills>
  <borders count="17">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thin">
        <color indexed="64"/>
      </top>
      <bottom style="medium">
        <color indexed="64"/>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
      <left/>
      <right/>
      <top style="medium">
        <color indexed="64"/>
      </top>
      <bottom style="thin">
        <color indexed="64"/>
      </bottom>
      <diagonal/>
    </border>
    <border>
      <left/>
      <right/>
      <top style="thin">
        <color indexed="64"/>
      </top>
      <bottom/>
      <diagonal/>
    </border>
  </borders>
  <cellStyleXfs count="18">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1"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2" fillId="0" borderId="0"/>
    <xf numFmtId="0" fontId="26" fillId="0" borderId="0" applyNumberFormat="0" applyFill="0" applyBorder="0" applyAlignment="0" applyProtection="0"/>
    <xf numFmtId="0" fontId="4" fillId="0" borderId="0"/>
    <xf numFmtId="0" fontId="27" fillId="0" borderId="0" applyNumberFormat="0" applyFill="0" applyBorder="0" applyAlignment="0" applyProtection="0">
      <alignment vertical="top"/>
      <protection locked="0"/>
    </xf>
    <xf numFmtId="9" fontId="2" fillId="0" borderId="0" applyFont="0" applyFill="0" applyBorder="0" applyAlignment="0" applyProtection="0"/>
    <xf numFmtId="43" fontId="2" fillId="0" borderId="0" applyFont="0" applyFill="0" applyBorder="0" applyAlignment="0" applyProtection="0"/>
  </cellStyleXfs>
  <cellXfs count="414">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9" fillId="0" borderId="0" xfId="0" applyFont="1"/>
    <xf numFmtId="0" fontId="14" fillId="0" borderId="0" xfId="2" applyFont="1"/>
    <xf numFmtId="3" fontId="9" fillId="0" borderId="0" xfId="0" applyNumberFormat="1" applyFont="1"/>
    <xf numFmtId="0" fontId="0" fillId="0" borderId="0" xfId="0" quotePrefix="1"/>
    <xf numFmtId="0" fontId="15" fillId="0" borderId="0" xfId="0" applyFont="1" applyAlignment="1">
      <alignment vertical="center" wrapText="1"/>
    </xf>
    <xf numFmtId="0" fontId="16" fillId="0" borderId="0" xfId="0" applyFont="1" applyAlignment="1">
      <alignment vertical="center" wrapText="1"/>
    </xf>
    <xf numFmtId="0" fontId="1" fillId="0" borderId="0" xfId="0" applyFont="1" applyAlignment="1"/>
    <xf numFmtId="0" fontId="1" fillId="0" borderId="0" xfId="0" applyFont="1"/>
    <xf numFmtId="0" fontId="1" fillId="0" borderId="0" xfId="0" applyFont="1" applyAlignment="1">
      <alignment vertical="top"/>
    </xf>
    <xf numFmtId="3" fontId="10" fillId="4" borderId="2" xfId="0" applyNumberFormat="1" applyFont="1" applyFill="1" applyBorder="1" applyAlignment="1">
      <alignment horizontal="right"/>
    </xf>
    <xf numFmtId="3" fontId="10" fillId="4" borderId="5" xfId="0" applyNumberFormat="1" applyFont="1" applyFill="1" applyBorder="1" applyAlignment="1">
      <alignment horizontal="right"/>
    </xf>
    <xf numFmtId="0" fontId="1" fillId="0" borderId="0" xfId="7" applyFont="1"/>
    <xf numFmtId="0" fontId="0" fillId="0" borderId="0" xfId="0" applyAlignment="1">
      <alignment horizontal="right"/>
    </xf>
    <xf numFmtId="0" fontId="7" fillId="0" borderId="0" xfId="0" applyFont="1" applyFill="1"/>
    <xf numFmtId="3" fontId="8" fillId="5" borderId="2" xfId="3" applyNumberFormat="1" applyFont="1" applyFill="1" applyBorder="1" applyAlignment="1">
      <alignment horizontal="right"/>
    </xf>
    <xf numFmtId="3" fontId="8" fillId="5" borderId="8" xfId="3" applyNumberFormat="1" applyFont="1" applyFill="1" applyBorder="1" applyAlignment="1">
      <alignment horizontal="right"/>
    </xf>
    <xf numFmtId="3" fontId="10" fillId="5" borderId="7" xfId="3" applyNumberFormat="1" applyFont="1" applyFill="1" applyBorder="1" applyAlignment="1">
      <alignment horizontal="right"/>
    </xf>
    <xf numFmtId="3" fontId="10" fillId="5" borderId="5" xfId="3" applyNumberFormat="1" applyFont="1" applyFill="1" applyBorder="1" applyAlignment="1">
      <alignment horizontal="right"/>
    </xf>
    <xf numFmtId="0" fontId="1" fillId="0" borderId="0" xfId="12" applyFont="1"/>
    <xf numFmtId="0" fontId="1" fillId="0" borderId="0" xfId="12" applyFont="1" applyAlignment="1">
      <alignment horizontal="left"/>
    </xf>
    <xf numFmtId="0" fontId="7" fillId="0" borderId="0" xfId="12" applyFont="1" applyAlignment="1">
      <alignment horizontal="left" vertical="center"/>
    </xf>
    <xf numFmtId="3" fontId="10" fillId="3" borderId="9" xfId="12" applyNumberFormat="1" applyFont="1" applyFill="1" applyBorder="1" applyAlignment="1">
      <alignment horizontal="right" shrinkToFit="1"/>
    </xf>
    <xf numFmtId="3" fontId="10" fillId="3" borderId="2" xfId="12" applyNumberFormat="1" applyFont="1" applyFill="1" applyBorder="1" applyAlignment="1" applyProtection="1">
      <alignment horizontal="right" shrinkToFit="1"/>
      <protection locked="0"/>
    </xf>
    <xf numFmtId="9" fontId="10" fillId="3" borderId="2" xfId="12" applyNumberFormat="1" applyFont="1" applyFill="1" applyBorder="1" applyAlignment="1">
      <alignment horizontal="right" shrinkToFit="1"/>
    </xf>
    <xf numFmtId="3" fontId="10" fillId="3" borderId="2" xfId="12" applyNumberFormat="1" applyFont="1" applyFill="1" applyBorder="1" applyAlignment="1">
      <alignment horizontal="right" shrinkToFit="1"/>
    </xf>
    <xf numFmtId="164" fontId="10" fillId="3" borderId="2" xfId="12" applyNumberFormat="1" applyFont="1" applyFill="1" applyBorder="1" applyAlignment="1">
      <alignment horizontal="right" shrinkToFit="1"/>
    </xf>
    <xf numFmtId="0" fontId="1" fillId="0" borderId="0" xfId="0" applyFont="1" applyAlignment="1">
      <alignment horizontal="right"/>
    </xf>
    <xf numFmtId="3" fontId="10" fillId="4" borderId="3" xfId="0" applyNumberFormat="1" applyFont="1" applyFill="1" applyBorder="1" applyAlignment="1">
      <alignment horizontal="right"/>
    </xf>
    <xf numFmtId="0" fontId="1" fillId="0" borderId="0" xfId="0" applyFont="1" applyAlignment="1">
      <alignment horizontal="right" vertical="top"/>
    </xf>
    <xf numFmtId="0" fontId="1" fillId="0" borderId="0" xfId="4" applyFont="1" applyAlignment="1">
      <alignment vertical="top"/>
    </xf>
    <xf numFmtId="0" fontId="3" fillId="0" borderId="0" xfId="4" applyFont="1" applyAlignment="1">
      <alignment vertical="center"/>
    </xf>
    <xf numFmtId="0" fontId="23" fillId="0" borderId="0" xfId="4" applyFont="1"/>
    <xf numFmtId="0" fontId="1" fillId="0" borderId="0" xfId="4" applyFont="1" applyAlignment="1"/>
    <xf numFmtId="0" fontId="7" fillId="0" borderId="0" xfId="4" applyFont="1" applyAlignment="1">
      <alignment vertical="center"/>
    </xf>
    <xf numFmtId="0" fontId="1" fillId="0" borderId="0" xfId="4" applyFont="1"/>
    <xf numFmtId="0" fontId="8" fillId="0" borderId="8" xfId="4" applyFont="1" applyBorder="1" applyAlignment="1">
      <alignment wrapText="1"/>
    </xf>
    <xf numFmtId="0" fontId="10" fillId="0" borderId="7" xfId="4" applyFont="1" applyBorder="1" applyAlignment="1">
      <alignment wrapText="1"/>
    </xf>
    <xf numFmtId="0" fontId="8" fillId="0" borderId="2" xfId="4" applyFont="1" applyBorder="1" applyAlignment="1">
      <alignment wrapText="1"/>
    </xf>
    <xf numFmtId="0" fontId="8" fillId="0" borderId="3" xfId="4" applyFont="1" applyBorder="1" applyAlignment="1">
      <alignment wrapText="1"/>
    </xf>
    <xf numFmtId="0" fontId="8" fillId="0" borderId="5" xfId="4" applyFont="1" applyBorder="1" applyAlignment="1">
      <alignment wrapText="1"/>
    </xf>
    <xf numFmtId="0" fontId="8" fillId="0" borderId="1" xfId="4" applyFont="1" applyBorder="1" applyAlignment="1">
      <alignment horizontal="left"/>
    </xf>
    <xf numFmtId="0" fontId="10" fillId="0" borderId="1" xfId="4" applyFont="1" applyBorder="1" applyAlignment="1">
      <alignment horizontal="right" wrapText="1"/>
    </xf>
    <xf numFmtId="0" fontId="8" fillId="0" borderId="1" xfId="4" applyFont="1" applyBorder="1" applyAlignment="1">
      <alignment horizontal="right" wrapText="1"/>
    </xf>
    <xf numFmtId="0" fontId="8" fillId="0" borderId="0" xfId="4" applyFont="1" applyAlignment="1">
      <alignment wrapText="1"/>
    </xf>
    <xf numFmtId="0" fontId="10" fillId="0" borderId="0" xfId="4" applyFont="1" applyAlignment="1">
      <alignment wrapText="1"/>
    </xf>
    <xf numFmtId="0" fontId="8" fillId="0" borderId="2" xfId="4" applyFont="1" applyBorder="1"/>
    <xf numFmtId="0" fontId="8" fillId="0" borderId="0" xfId="4" applyFont="1"/>
    <xf numFmtId="0" fontId="20" fillId="0" borderId="0" xfId="4" applyFont="1"/>
    <xf numFmtId="0" fontId="25" fillId="0" borderId="0" xfId="0" applyFont="1"/>
    <xf numFmtId="3" fontId="10" fillId="0" borderId="0" xfId="7" applyNumberFormat="1" applyFont="1" applyAlignment="1">
      <alignment horizontal="right" vertical="center"/>
    </xf>
    <xf numFmtId="0" fontId="8" fillId="0" borderId="1" xfId="5" applyFont="1" applyBorder="1" applyAlignment="1">
      <alignment horizontal="left" wrapText="1"/>
    </xf>
    <xf numFmtId="0" fontId="10" fillId="0" borderId="0" xfId="9" applyFont="1" applyAlignment="1">
      <alignment wrapText="1"/>
    </xf>
    <xf numFmtId="3" fontId="10" fillId="0" borderId="0" xfId="9" applyNumberFormat="1" applyFont="1" applyAlignment="1">
      <alignment horizontal="right" wrapText="1"/>
    </xf>
    <xf numFmtId="0" fontId="10" fillId="0" borderId="5" xfId="9" applyFont="1" applyBorder="1" applyAlignment="1">
      <alignment wrapText="1"/>
    </xf>
    <xf numFmtId="3" fontId="10" fillId="0" borderId="5" xfId="9" applyNumberFormat="1" applyFont="1" applyBorder="1" applyAlignment="1">
      <alignment horizontal="right" wrapText="1"/>
    </xf>
    <xf numFmtId="0" fontId="10" fillId="0" borderId="4" xfId="9" applyFont="1" applyBorder="1" applyAlignment="1">
      <alignment horizontal="left" wrapText="1"/>
    </xf>
    <xf numFmtId="3" fontId="10" fillId="0" borderId="4" xfId="9" applyNumberFormat="1" applyFont="1" applyBorder="1" applyAlignment="1">
      <alignment horizontal="right" wrapText="1"/>
    </xf>
    <xf numFmtId="0" fontId="8" fillId="0" borderId="2" xfId="9" applyFont="1" applyBorder="1" applyAlignment="1">
      <alignment horizontal="left" wrapText="1"/>
    </xf>
    <xf numFmtId="3" fontId="8" fillId="0" borderId="8" xfId="9" applyNumberFormat="1" applyFont="1" applyBorder="1" applyAlignment="1">
      <alignment horizontal="right" wrapText="1"/>
    </xf>
    <xf numFmtId="0" fontId="10" fillId="0" borderId="5" xfId="9" applyFont="1" applyBorder="1" applyAlignment="1">
      <alignment horizontal="left" wrapText="1"/>
    </xf>
    <xf numFmtId="0" fontId="8" fillId="0" borderId="8" xfId="9" applyFont="1" applyBorder="1" applyAlignment="1">
      <alignment horizontal="left" wrapText="1"/>
    </xf>
    <xf numFmtId="0" fontId="10" fillId="0" borderId="7" xfId="9" applyFont="1" applyBorder="1" applyAlignment="1">
      <alignment horizontal="left" wrapText="1"/>
    </xf>
    <xf numFmtId="3" fontId="10" fillId="0" borderId="7" xfId="9" applyNumberFormat="1" applyFont="1" applyBorder="1" applyAlignment="1">
      <alignment horizontal="right" wrapText="1"/>
    </xf>
    <xf numFmtId="3" fontId="8" fillId="0" borderId="2" xfId="9" applyNumberFormat="1" applyFont="1" applyBorder="1" applyAlignment="1">
      <alignment horizontal="right" wrapText="1"/>
    </xf>
    <xf numFmtId="0" fontId="8" fillId="0" borderId="1" xfId="5" applyFont="1" applyBorder="1" applyAlignment="1">
      <alignment horizontal="left"/>
    </xf>
    <xf numFmtId="0" fontId="8" fillId="0" borderId="1" xfId="0" applyFont="1" applyBorder="1" applyAlignment="1">
      <alignment horizontal="right" wrapText="1"/>
    </xf>
    <xf numFmtId="3" fontId="8" fillId="5" borderId="0" xfId="3" applyNumberFormat="1" applyFont="1" applyFill="1" applyAlignment="1">
      <alignment horizontal="right"/>
    </xf>
    <xf numFmtId="3" fontId="8" fillId="0" borderId="0" xfId="3" applyNumberFormat="1" applyFont="1" applyAlignment="1">
      <alignment horizontal="right" indent="1"/>
    </xf>
    <xf numFmtId="9" fontId="8" fillId="0" borderId="0" xfId="3" applyNumberFormat="1" applyFont="1" applyAlignment="1">
      <alignment horizontal="right" indent="1"/>
    </xf>
    <xf numFmtId="3" fontId="8" fillId="0" borderId="2" xfId="3" applyNumberFormat="1" applyFont="1" applyBorder="1" applyAlignment="1">
      <alignment horizontal="right" indent="1"/>
    </xf>
    <xf numFmtId="9" fontId="8" fillId="0" borderId="2" xfId="3" applyNumberFormat="1" applyFont="1" applyBorder="1" applyAlignment="1">
      <alignment horizontal="right" indent="1"/>
    </xf>
    <xf numFmtId="3" fontId="8" fillId="0" borderId="8" xfId="3" applyNumberFormat="1" applyFont="1" applyBorder="1" applyAlignment="1">
      <alignment horizontal="right" indent="1"/>
    </xf>
    <xf numFmtId="9" fontId="8" fillId="0" borderId="8" xfId="3" applyNumberFormat="1" applyFont="1" applyBorder="1" applyAlignment="1">
      <alignment horizontal="right" indent="1"/>
    </xf>
    <xf numFmtId="3" fontId="10" fillId="0" borderId="7" xfId="3" applyNumberFormat="1" applyFont="1" applyBorder="1" applyAlignment="1">
      <alignment horizontal="right" indent="1"/>
    </xf>
    <xf numFmtId="9" fontId="10" fillId="0" borderId="7" xfId="3" applyNumberFormat="1" applyFont="1" applyBorder="1" applyAlignment="1">
      <alignment horizontal="right" indent="1"/>
    </xf>
    <xf numFmtId="9" fontId="8" fillId="0" borderId="8" xfId="3" quotePrefix="1" applyNumberFormat="1" applyFont="1" applyBorder="1" applyAlignment="1">
      <alignment horizontal="right" indent="1"/>
    </xf>
    <xf numFmtId="0" fontId="10" fillId="0" borderId="7" xfId="3" applyFont="1" applyBorder="1"/>
    <xf numFmtId="3" fontId="10" fillId="0" borderId="5" xfId="3" applyNumberFormat="1" applyFont="1" applyBorder="1" applyAlignment="1">
      <alignment horizontal="right" indent="1"/>
    </xf>
    <xf numFmtId="10" fontId="10" fillId="0" borderId="0" xfId="12" applyNumberFormat="1" applyFont="1" applyAlignment="1">
      <alignment horizontal="center" vertical="top" shrinkToFit="1"/>
    </xf>
    <xf numFmtId="49" fontId="8" fillId="0" borderId="1" xfId="12" applyNumberFormat="1" applyFont="1" applyBorder="1" applyAlignment="1">
      <alignment horizontal="left"/>
    </xf>
    <xf numFmtId="0" fontId="10" fillId="0" borderId="0" xfId="12" applyFont="1" applyAlignment="1">
      <alignment horizontal="right" wrapText="1"/>
    </xf>
    <xf numFmtId="49" fontId="8" fillId="0" borderId="1" xfId="12" applyNumberFormat="1" applyFont="1" applyBorder="1" applyAlignment="1">
      <alignment horizontal="right"/>
    </xf>
    <xf numFmtId="3" fontId="8" fillId="0" borderId="4" xfId="12" applyNumberFormat="1" applyFont="1" applyBorder="1" applyAlignment="1">
      <alignment horizontal="right" shrinkToFit="1"/>
    </xf>
    <xf numFmtId="3" fontId="8" fillId="0" borderId="2" xfId="12" applyNumberFormat="1" applyFont="1" applyBorder="1" applyAlignment="1" applyProtection="1">
      <alignment horizontal="right" shrinkToFit="1"/>
      <protection locked="0"/>
    </xf>
    <xf numFmtId="9" fontId="8" fillId="0" borderId="2" xfId="12" applyNumberFormat="1" applyFont="1" applyBorder="1" applyAlignment="1">
      <alignment horizontal="right" shrinkToFit="1"/>
    </xf>
    <xf numFmtId="3" fontId="8" fillId="0" borderId="2" xfId="12" applyNumberFormat="1" applyFont="1" applyBorder="1" applyAlignment="1">
      <alignment horizontal="right" shrinkToFit="1"/>
    </xf>
    <xf numFmtId="0" fontId="10" fillId="0" borderId="2" xfId="12" applyFont="1" applyBorder="1" applyAlignment="1">
      <alignment horizontal="left" wrapText="1"/>
    </xf>
    <xf numFmtId="164" fontId="8" fillId="0" borderId="2" xfId="12" applyNumberFormat="1" applyFont="1" applyBorder="1" applyAlignment="1">
      <alignment horizontal="right" shrinkToFit="1"/>
    </xf>
    <xf numFmtId="164" fontId="8" fillId="0" borderId="6" xfId="12" applyNumberFormat="1" applyFont="1" applyBorder="1" applyAlignment="1">
      <alignment horizontal="right" shrinkToFit="1"/>
    </xf>
    <xf numFmtId="0" fontId="8" fillId="0" borderId="0" xfId="12" applyFont="1"/>
    <xf numFmtId="0" fontId="8" fillId="0" borderId="0" xfId="12" applyFont="1" applyAlignment="1">
      <alignment horizontal="right"/>
    </xf>
    <xf numFmtId="0" fontId="20" fillId="0" borderId="0" xfId="12" applyFont="1"/>
    <xf numFmtId="3" fontId="8" fillId="0" borderId="0" xfId="12" applyNumberFormat="1" applyFont="1"/>
    <xf numFmtId="10" fontId="8" fillId="0" borderId="0" xfId="12" applyNumberFormat="1" applyFont="1"/>
    <xf numFmtId="0" fontId="12" fillId="0" borderId="0" xfId="12" applyFont="1"/>
    <xf numFmtId="0" fontId="8" fillId="0" borderId="1" xfId="0" applyFont="1" applyBorder="1" applyAlignment="1">
      <alignment horizontal="left" wrapText="1"/>
    </xf>
    <xf numFmtId="0" fontId="10" fillId="0" borderId="1" xfId="0" applyFont="1" applyBorder="1" applyAlignment="1">
      <alignment horizontal="right" wrapText="1"/>
    </xf>
    <xf numFmtId="0" fontId="8" fillId="0" borderId="0" xfId="0" applyFont="1"/>
    <xf numFmtId="3" fontId="10" fillId="4" borderId="0" xfId="0" applyNumberFormat="1" applyFont="1" applyFill="1" applyAlignment="1">
      <alignment horizontal="right"/>
    </xf>
    <xf numFmtId="3" fontId="8" fillId="0" borderId="0" xfId="0" applyNumberFormat="1" applyFont="1" applyAlignment="1">
      <alignment horizontal="right"/>
    </xf>
    <xf numFmtId="9" fontId="8" fillId="0" borderId="0" xfId="0" applyNumberFormat="1" applyFont="1" applyAlignment="1">
      <alignment horizontal="right"/>
    </xf>
    <xf numFmtId="0" fontId="8" fillId="0" borderId="2" xfId="0" applyFont="1" applyBorder="1"/>
    <xf numFmtId="3" fontId="8" fillId="0" borderId="2" xfId="0" applyNumberFormat="1" applyFont="1" applyBorder="1" applyAlignment="1">
      <alignment horizontal="right"/>
    </xf>
    <xf numFmtId="9" fontId="8" fillId="0" borderId="2" xfId="0" applyNumberFormat="1" applyFont="1" applyBorder="1" applyAlignment="1">
      <alignment horizontal="right"/>
    </xf>
    <xf numFmtId="0" fontId="8" fillId="0" borderId="3" xfId="0" applyFont="1" applyBorder="1"/>
    <xf numFmtId="3" fontId="8" fillId="0" borderId="3" xfId="0" applyNumberFormat="1" applyFont="1" applyBorder="1" applyAlignment="1">
      <alignment horizontal="right"/>
    </xf>
    <xf numFmtId="9" fontId="8" fillId="0" borderId="3" xfId="0" applyNumberFormat="1" applyFont="1" applyBorder="1" applyAlignment="1">
      <alignment horizontal="right"/>
    </xf>
    <xf numFmtId="0" fontId="10" fillId="0" borderId="3" xfId="0" applyFont="1" applyBorder="1"/>
    <xf numFmtId="0" fontId="10" fillId="0" borderId="5" xfId="0" applyFont="1" applyBorder="1"/>
    <xf numFmtId="3" fontId="8" fillId="0" borderId="5" xfId="0" applyNumberFormat="1" applyFont="1" applyBorder="1" applyAlignment="1">
      <alignment horizontal="right"/>
    </xf>
    <xf numFmtId="9" fontId="8" fillId="0" borderId="5" xfId="0" applyNumberFormat="1" applyFont="1" applyBorder="1" applyAlignment="1">
      <alignment horizontal="right"/>
    </xf>
    <xf numFmtId="0" fontId="1" fillId="0" borderId="0" xfId="4" applyFont="1" applyAlignment="1">
      <alignment wrapText="1"/>
    </xf>
    <xf numFmtId="0" fontId="8" fillId="0" borderId="1" xfId="0" applyFont="1" applyBorder="1" applyAlignment="1">
      <alignment horizontal="left"/>
    </xf>
    <xf numFmtId="165" fontId="10" fillId="0" borderId="1" xfId="0" quotePrefix="1" applyNumberFormat="1" applyFont="1" applyBorder="1" applyAlignment="1">
      <alignment horizontal="right" wrapText="1"/>
    </xf>
    <xf numFmtId="49" fontId="8" fillId="0" borderId="1" xfId="0" applyNumberFormat="1" applyFont="1" applyBorder="1" applyAlignment="1">
      <alignment horizontal="right" wrapText="1"/>
    </xf>
    <xf numFmtId="0" fontId="10" fillId="0" borderId="0" xfId="0" applyFont="1" applyAlignment="1">
      <alignment wrapText="1"/>
    </xf>
    <xf numFmtId="3" fontId="10" fillId="0" borderId="0" xfId="0" applyNumberFormat="1" applyFont="1" applyAlignment="1">
      <alignment horizontal="right" wrapText="1"/>
    </xf>
    <xf numFmtId="9" fontId="10" fillId="0" borderId="0" xfId="0" applyNumberFormat="1" applyFont="1" applyAlignment="1">
      <alignment horizontal="right" wrapText="1"/>
    </xf>
    <xf numFmtId="0" fontId="10" fillId="0" borderId="7" xfId="0" applyFont="1" applyBorder="1" applyAlignment="1">
      <alignment horizontal="left" wrapText="1"/>
    </xf>
    <xf numFmtId="3" fontId="10" fillId="0" borderId="7" xfId="0" applyNumberFormat="1" applyFont="1" applyBorder="1" applyAlignment="1">
      <alignment horizontal="right" wrapText="1"/>
    </xf>
    <xf numFmtId="9" fontId="10" fillId="0" borderId="7" xfId="0" applyNumberFormat="1" applyFont="1" applyBorder="1" applyAlignment="1">
      <alignment horizontal="right" wrapText="1"/>
    </xf>
    <xf numFmtId="0" fontId="8" fillId="0" borderId="2" xfId="0" applyFont="1" applyBorder="1" applyAlignment="1">
      <alignment horizontal="left" wrapText="1"/>
    </xf>
    <xf numFmtId="3" fontId="8" fillId="0" borderId="2" xfId="0" applyNumberFormat="1" applyFont="1" applyBorder="1" applyAlignment="1">
      <alignment horizontal="right" wrapText="1"/>
    </xf>
    <xf numFmtId="9" fontId="8" fillId="0" borderId="2" xfId="0" applyNumberFormat="1" applyFont="1" applyBorder="1" applyAlignment="1">
      <alignment horizontal="right" wrapText="1"/>
    </xf>
    <xf numFmtId="0" fontId="8" fillId="0" borderId="3" xfId="0" applyFont="1" applyBorder="1" applyAlignment="1">
      <alignment horizontal="left" wrapText="1"/>
    </xf>
    <xf numFmtId="3" fontId="8" fillId="0" borderId="3" xfId="0" applyNumberFormat="1" applyFont="1" applyBorder="1" applyAlignment="1">
      <alignment horizontal="right" wrapText="1"/>
    </xf>
    <xf numFmtId="9" fontId="8" fillId="0" borderId="3" xfId="0" applyNumberFormat="1" applyFont="1" applyBorder="1" applyAlignment="1">
      <alignment horizontal="right" wrapText="1"/>
    </xf>
    <xf numFmtId="0" fontId="10" fillId="0" borderId="2" xfId="0" applyFont="1" applyBorder="1" applyAlignment="1">
      <alignment horizontal="left" wrapText="1"/>
    </xf>
    <xf numFmtId="9" fontId="10" fillId="0" borderId="2" xfId="0" applyNumberFormat="1" applyFont="1" applyBorder="1" applyAlignment="1">
      <alignment horizontal="right" wrapText="1"/>
    </xf>
    <xf numFmtId="0" fontId="8" fillId="0" borderId="0" xfId="0" applyFont="1" applyAlignment="1">
      <alignment wrapText="1"/>
    </xf>
    <xf numFmtId="3" fontId="8" fillId="0" borderId="8" xfId="0" applyNumberFormat="1" applyFont="1" applyBorder="1" applyAlignment="1">
      <alignment horizontal="right" wrapText="1"/>
    </xf>
    <xf numFmtId="9" fontId="8" fillId="0" borderId="8" xfId="0" applyNumberFormat="1" applyFont="1" applyBorder="1" applyAlignment="1">
      <alignment horizontal="right" wrapText="1"/>
    </xf>
    <xf numFmtId="0" fontId="10" fillId="0" borderId="5" xfId="0" applyFont="1" applyBorder="1" applyAlignment="1">
      <alignment wrapText="1"/>
    </xf>
    <xf numFmtId="3" fontId="10" fillId="0" borderId="5" xfId="0" applyNumberFormat="1" applyFont="1" applyBorder="1" applyAlignment="1">
      <alignment horizontal="right" wrapText="1"/>
    </xf>
    <xf numFmtId="9" fontId="10" fillId="0" borderId="5" xfId="0" applyNumberFormat="1" applyFont="1" applyBorder="1" applyAlignment="1">
      <alignment horizontal="right" wrapText="1"/>
    </xf>
    <xf numFmtId="0" fontId="17" fillId="0" borderId="8" xfId="0" applyFont="1" applyBorder="1" applyAlignment="1">
      <alignment horizontal="left" wrapText="1"/>
    </xf>
    <xf numFmtId="3" fontId="17" fillId="0" borderId="8" xfId="0" applyNumberFormat="1" applyFont="1" applyBorder="1" applyAlignment="1">
      <alignment horizontal="right" wrapText="1"/>
    </xf>
    <xf numFmtId="9" fontId="17" fillId="0" borderId="8" xfId="0" applyNumberFormat="1" applyFont="1" applyBorder="1" applyAlignment="1">
      <alignment horizontal="right" wrapText="1"/>
    </xf>
    <xf numFmtId="3" fontId="10" fillId="0" borderId="2" xfId="0" applyNumberFormat="1" applyFont="1" applyBorder="1" applyAlignment="1">
      <alignment horizontal="right" wrapText="1"/>
    </xf>
    <xf numFmtId="0" fontId="10" fillId="0" borderId="8" xfId="0" applyFont="1" applyBorder="1" applyAlignment="1">
      <alignment horizontal="left" wrapText="1"/>
    </xf>
    <xf numFmtId="3" fontId="10" fillId="0" borderId="8" xfId="0" applyNumberFormat="1" applyFont="1" applyBorder="1" applyAlignment="1">
      <alignment horizontal="right" wrapText="1"/>
    </xf>
    <xf numFmtId="9" fontId="10" fillId="0" borderId="8" xfId="0" applyNumberFormat="1" applyFont="1" applyBorder="1" applyAlignment="1">
      <alignment horizontal="right" wrapText="1"/>
    </xf>
    <xf numFmtId="0" fontId="18" fillId="0" borderId="0" xfId="5" applyFont="1"/>
    <xf numFmtId="0" fontId="8" fillId="0" borderId="2" xfId="12" applyFont="1" applyBorder="1" applyAlignment="1">
      <alignment wrapText="1"/>
    </xf>
    <xf numFmtId="0" fontId="10" fillId="0" borderId="2" xfId="12" applyFont="1" applyBorder="1" applyAlignment="1">
      <alignment wrapText="1"/>
    </xf>
    <xf numFmtId="0" fontId="28" fillId="0" borderId="0" xfId="0" applyFont="1"/>
    <xf numFmtId="0" fontId="29" fillId="0" borderId="0" xfId="0" applyFont="1"/>
    <xf numFmtId="0" fontId="8" fillId="0" borderId="6" xfId="0" applyFont="1" applyBorder="1" applyAlignment="1">
      <alignment horizontal="left" vertical="center" wrapText="1" readingOrder="1"/>
    </xf>
    <xf numFmtId="0" fontId="8" fillId="0" borderId="12" xfId="0" applyFont="1" applyBorder="1" applyAlignment="1">
      <alignment horizontal="right" vertical="center" wrapText="1" readingOrder="1"/>
    </xf>
    <xf numFmtId="0" fontId="8" fillId="0" borderId="0" xfId="0" applyFont="1" applyAlignment="1">
      <alignment horizontal="right" vertical="center" wrapText="1" readingOrder="1"/>
    </xf>
    <xf numFmtId="0" fontId="8" fillId="0" borderId="13" xfId="0" applyFont="1" applyBorder="1" applyAlignment="1">
      <alignment horizontal="left" vertical="center" wrapText="1" indent="1" readingOrder="1"/>
    </xf>
    <xf numFmtId="0" fontId="30" fillId="0" borderId="0" xfId="0" applyFont="1"/>
    <xf numFmtId="0" fontId="21" fillId="0" borderId="0" xfId="0" applyFont="1" applyAlignment="1">
      <alignment horizontal="left" vertical="center" readingOrder="1"/>
    </xf>
    <xf numFmtId="9" fontId="10" fillId="0" borderId="4" xfId="10" applyFont="1" applyFill="1" applyBorder="1" applyAlignment="1">
      <alignment horizontal="right" wrapText="1"/>
    </xf>
    <xf numFmtId="9" fontId="10" fillId="0" borderId="5" xfId="10" applyFont="1" applyFill="1" applyBorder="1" applyAlignment="1">
      <alignment horizontal="right" wrapText="1"/>
    </xf>
    <xf numFmtId="9" fontId="8" fillId="0" borderId="8" xfId="10" applyFont="1" applyFill="1" applyBorder="1" applyAlignment="1">
      <alignment horizontal="right" wrapText="1"/>
    </xf>
    <xf numFmtId="9" fontId="10" fillId="0" borderId="0" xfId="10" applyFont="1" applyFill="1" applyBorder="1" applyAlignment="1">
      <alignment horizontal="right" wrapText="1"/>
    </xf>
    <xf numFmtId="9" fontId="10" fillId="0" borderId="7" xfId="10" applyFont="1" applyFill="1" applyBorder="1" applyAlignment="1">
      <alignment horizontal="right" wrapText="1"/>
    </xf>
    <xf numFmtId="9" fontId="8" fillId="0" borderId="2" xfId="10" applyFont="1" applyFill="1" applyBorder="1" applyAlignment="1">
      <alignment horizontal="right" wrapText="1"/>
    </xf>
    <xf numFmtId="0" fontId="7" fillId="6" borderId="0" xfId="0" applyFont="1" applyFill="1" applyAlignment="1">
      <alignment horizontal="right" wrapText="1"/>
    </xf>
    <xf numFmtId="0" fontId="0" fillId="0" borderId="0" xfId="0" applyAlignment="1">
      <alignment wrapText="1"/>
    </xf>
    <xf numFmtId="0" fontId="0" fillId="0" borderId="0" xfId="0" applyAlignment="1">
      <alignment horizontal="right" wrapText="1"/>
    </xf>
    <xf numFmtId="0" fontId="7" fillId="0" borderId="5" xfId="0" applyFont="1" applyBorder="1" applyAlignment="1">
      <alignment wrapText="1"/>
    </xf>
    <xf numFmtId="3" fontId="7" fillId="0" borderId="5" xfId="0" applyNumberFormat="1" applyFont="1" applyBorder="1" applyAlignment="1">
      <alignment wrapText="1"/>
    </xf>
    <xf numFmtId="0" fontId="1" fillId="0" borderId="5" xfId="0" applyFont="1" applyBorder="1"/>
    <xf numFmtId="0" fontId="1" fillId="0" borderId="0" xfId="0" applyFont="1" applyAlignment="1">
      <alignment wrapText="1"/>
    </xf>
    <xf numFmtId="0" fontId="1" fillId="0" borderId="0" xfId="0" applyFont="1" applyAlignment="1">
      <alignment horizontal="right" wrapText="1"/>
    </xf>
    <xf numFmtId="0" fontId="1" fillId="0" borderId="6" xfId="0" applyFont="1" applyBorder="1" applyAlignment="1">
      <alignment wrapText="1"/>
    </xf>
    <xf numFmtId="0" fontId="1" fillId="0" borderId="6" xfId="0" applyFont="1" applyBorder="1" applyAlignment="1">
      <alignment horizontal="right" wrapText="1"/>
    </xf>
    <xf numFmtId="0" fontId="1" fillId="0" borderId="6" xfId="0" applyFont="1" applyBorder="1"/>
    <xf numFmtId="0" fontId="1" fillId="0" borderId="6" xfId="0" quotePrefix="1" applyFont="1" applyBorder="1" applyAlignment="1">
      <alignment horizontal="right" wrapText="1"/>
    </xf>
    <xf numFmtId="0" fontId="7" fillId="0" borderId="5" xfId="0" applyFont="1" applyBorder="1" applyAlignment="1">
      <alignment horizontal="right" wrapText="1"/>
    </xf>
    <xf numFmtId="0" fontId="7" fillId="0" borderId="5" xfId="0" applyFont="1" applyBorder="1"/>
    <xf numFmtId="3" fontId="7" fillId="0" borderId="0" xfId="0" applyNumberFormat="1"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3" fontId="1" fillId="0" borderId="0" xfId="0" quotePrefix="1" applyNumberFormat="1" applyFont="1" applyAlignment="1">
      <alignment horizontal="right" wrapText="1"/>
    </xf>
    <xf numFmtId="0" fontId="5" fillId="0" borderId="0" xfId="2" applyFill="1" applyAlignment="1">
      <alignment vertical="top"/>
    </xf>
    <xf numFmtId="0" fontId="1" fillId="0" borderId="0" xfId="7" applyFont="1" applyAlignment="1">
      <alignment vertical="center"/>
    </xf>
    <xf numFmtId="0" fontId="7" fillId="0" borderId="1" xfId="5" applyFont="1" applyBorder="1" applyAlignment="1">
      <alignment horizontal="right" wrapText="1"/>
    </xf>
    <xf numFmtId="0" fontId="1" fillId="0" borderId="1" xfId="5" applyFont="1" applyBorder="1" applyAlignment="1">
      <alignment horizontal="right" wrapText="1"/>
    </xf>
    <xf numFmtId="0" fontId="1" fillId="0" borderId="1" xfId="0" applyFont="1" applyBorder="1" applyAlignment="1">
      <alignment horizontal="right" wrapText="1"/>
    </xf>
    <xf numFmtId="3" fontId="10" fillId="3" borderId="0" xfId="9" applyNumberFormat="1" applyFont="1" applyFill="1" applyAlignment="1">
      <alignment horizontal="right" wrapText="1"/>
    </xf>
    <xf numFmtId="3" fontId="10" fillId="3" borderId="4" xfId="9" applyNumberFormat="1" applyFont="1" applyFill="1" applyBorder="1" applyAlignment="1">
      <alignment horizontal="right" wrapText="1"/>
    </xf>
    <xf numFmtId="3" fontId="10" fillId="3" borderId="5" xfId="9" applyNumberFormat="1" applyFont="1" applyFill="1" applyBorder="1" applyAlignment="1">
      <alignment horizontal="right" wrapText="1"/>
    </xf>
    <xf numFmtId="3" fontId="10" fillId="3" borderId="7" xfId="9" applyNumberFormat="1" applyFont="1" applyFill="1" applyBorder="1" applyAlignment="1">
      <alignment horizontal="right" wrapText="1"/>
    </xf>
    <xf numFmtId="3" fontId="8" fillId="3" borderId="8" xfId="9" applyNumberFormat="1" applyFont="1" applyFill="1" applyBorder="1" applyAlignment="1">
      <alignment horizontal="right" wrapText="1"/>
    </xf>
    <xf numFmtId="3" fontId="8" fillId="3" borderId="2" xfId="9" applyNumberFormat="1" applyFont="1" applyFill="1" applyBorder="1" applyAlignment="1">
      <alignment horizontal="right" wrapText="1"/>
    </xf>
    <xf numFmtId="0" fontId="0" fillId="0" borderId="0" xfId="7" applyFont="1" applyAlignment="1">
      <alignment horizontal="left"/>
    </xf>
    <xf numFmtId="0" fontId="10" fillId="3" borderId="0" xfId="0" applyFont="1" applyFill="1" applyAlignment="1">
      <alignment horizontal="right" wrapText="1"/>
    </xf>
    <xf numFmtId="3" fontId="10" fillId="4" borderId="7" xfId="0" applyNumberFormat="1" applyFont="1" applyFill="1" applyBorder="1" applyAlignment="1">
      <alignment horizontal="right" wrapText="1"/>
    </xf>
    <xf numFmtId="3" fontId="8" fillId="4" borderId="2" xfId="0" applyNumberFormat="1" applyFont="1" applyFill="1" applyBorder="1" applyAlignment="1">
      <alignment horizontal="right" wrapText="1"/>
    </xf>
    <xf numFmtId="3" fontId="8" fillId="4" borderId="3" xfId="0" applyNumberFormat="1" applyFont="1" applyFill="1" applyBorder="1" applyAlignment="1">
      <alignment horizontal="right" wrapText="1"/>
    </xf>
    <xf numFmtId="3" fontId="10" fillId="4" borderId="0" xfId="0" applyNumberFormat="1" applyFont="1" applyFill="1" applyAlignment="1">
      <alignment horizontal="right" wrapText="1"/>
    </xf>
    <xf numFmtId="3" fontId="8" fillId="4" borderId="8" xfId="0" applyNumberFormat="1" applyFont="1" applyFill="1" applyBorder="1" applyAlignment="1">
      <alignment horizontal="right" wrapText="1"/>
    </xf>
    <xf numFmtId="3" fontId="10" fillId="4" borderId="5" xfId="0" applyNumberFormat="1" applyFont="1" applyFill="1" applyBorder="1" applyAlignment="1">
      <alignment horizontal="right" wrapText="1"/>
    </xf>
    <xf numFmtId="3" fontId="10" fillId="3" borderId="0" xfId="0" applyNumberFormat="1" applyFont="1" applyFill="1" applyAlignment="1">
      <alignment horizontal="right" wrapText="1"/>
    </xf>
    <xf numFmtId="3" fontId="17" fillId="4" borderId="8" xfId="0" applyNumberFormat="1" applyFont="1" applyFill="1" applyBorder="1" applyAlignment="1">
      <alignment horizontal="right" wrapText="1"/>
    </xf>
    <xf numFmtId="3" fontId="10" fillId="4" borderId="2" xfId="0" applyNumberFormat="1" applyFont="1" applyFill="1" applyBorder="1" applyAlignment="1">
      <alignment horizontal="right" wrapText="1"/>
    </xf>
    <xf numFmtId="3" fontId="10" fillId="4" borderId="8" xfId="0" applyNumberFormat="1" applyFont="1" applyFill="1" applyBorder="1" applyAlignment="1">
      <alignment horizontal="right" wrapText="1"/>
    </xf>
    <xf numFmtId="0" fontId="23" fillId="0" borderId="0" xfId="5" applyFont="1"/>
    <xf numFmtId="0" fontId="7" fillId="0" borderId="0" xfId="5" applyFont="1"/>
    <xf numFmtId="0" fontId="1" fillId="0" borderId="0" xfId="5" applyFont="1"/>
    <xf numFmtId="0" fontId="8" fillId="0" borderId="0" xfId="3" applyFont="1"/>
    <xf numFmtId="0" fontId="8" fillId="0" borderId="2" xfId="3" applyFont="1" applyBorder="1"/>
    <xf numFmtId="0" fontId="8" fillId="0" borderId="8" xfId="3" applyFont="1" applyBorder="1"/>
    <xf numFmtId="0" fontId="10" fillId="0" borderId="5" xfId="3" applyFont="1" applyBorder="1"/>
    <xf numFmtId="9" fontId="10" fillId="0" borderId="5" xfId="16" applyFont="1" applyFill="1" applyBorder="1" applyAlignment="1">
      <alignment horizontal="right" indent="1"/>
    </xf>
    <xf numFmtId="0" fontId="8" fillId="0" borderId="0" xfId="0" applyFont="1" applyAlignment="1">
      <alignment horizontal="center" vertical="center" wrapText="1" readingOrder="1"/>
    </xf>
    <xf numFmtId="0" fontId="10" fillId="0" borderId="0" xfId="0" applyFont="1" applyAlignment="1">
      <alignment horizontal="center" vertical="center" wrapText="1" readingOrder="1"/>
    </xf>
    <xf numFmtId="9" fontId="8" fillId="0" borderId="13" xfId="0" applyNumberFormat="1" applyFont="1" applyBorder="1" applyAlignment="1">
      <alignment horizontal="right" vertical="center" wrapText="1" readingOrder="1"/>
    </xf>
    <xf numFmtId="9" fontId="8" fillId="0" borderId="0" xfId="0" applyNumberFormat="1" applyFont="1" applyAlignment="1">
      <alignment horizontal="right" vertical="center" wrapText="1" readingOrder="1"/>
    </xf>
    <xf numFmtId="0" fontId="8" fillId="0" borderId="13" xfId="0" applyFont="1" applyBorder="1" applyAlignment="1">
      <alignment horizontal="right" vertical="center" wrapText="1" readingOrder="1"/>
    </xf>
    <xf numFmtId="0" fontId="8" fillId="0" borderId="13" xfId="0" applyFont="1" applyBorder="1" applyAlignment="1">
      <alignment horizontal="right" wrapText="1" readingOrder="1"/>
    </xf>
    <xf numFmtId="9" fontId="8" fillId="0" borderId="14" xfId="0" applyNumberFormat="1" applyFont="1" applyBorder="1" applyAlignment="1">
      <alignment horizontal="right" vertical="center" wrapText="1" readingOrder="1"/>
    </xf>
    <xf numFmtId="0" fontId="8" fillId="0" borderId="14" xfId="0" applyFont="1" applyBorder="1" applyAlignment="1">
      <alignment horizontal="right" wrapText="1" readingOrder="1"/>
    </xf>
    <xf numFmtId="0" fontId="5" fillId="0" borderId="0" xfId="2" applyFill="1" applyAlignment="1">
      <alignment vertical="top"/>
    </xf>
    <xf numFmtId="0" fontId="5" fillId="0" borderId="0" xfId="2" applyAlignment="1">
      <alignment horizontal="left"/>
    </xf>
    <xf numFmtId="0" fontId="16" fillId="0" borderId="0" xfId="4" applyFont="1"/>
    <xf numFmtId="0" fontId="8" fillId="0" borderId="3" xfId="9" applyFont="1" applyBorder="1" applyAlignment="1">
      <alignment horizontal="left" wrapText="1"/>
    </xf>
    <xf numFmtId="3" fontId="8" fillId="3" borderId="3" xfId="9" applyNumberFormat="1" applyFont="1" applyFill="1" applyBorder="1" applyAlignment="1">
      <alignment horizontal="right" wrapText="1"/>
    </xf>
    <xf numFmtId="3" fontId="8" fillId="0" borderId="3" xfId="9" applyNumberFormat="1" applyFont="1" applyBorder="1" applyAlignment="1">
      <alignment horizontal="right" wrapText="1"/>
    </xf>
    <xf numFmtId="9" fontId="8" fillId="0" borderId="3" xfId="10" applyFont="1" applyFill="1" applyBorder="1" applyAlignment="1">
      <alignment horizontal="right" wrapText="1"/>
    </xf>
    <xf numFmtId="0" fontId="8" fillId="0" borderId="0" xfId="9" applyFont="1" applyAlignment="1">
      <alignment horizontal="left" wrapText="1"/>
    </xf>
    <xf numFmtId="3" fontId="8" fillId="3" borderId="0" xfId="9" applyNumberFormat="1" applyFont="1" applyFill="1" applyAlignment="1">
      <alignment horizontal="right" wrapText="1"/>
    </xf>
    <xf numFmtId="3" fontId="8" fillId="0" borderId="0" xfId="9" applyNumberFormat="1" applyFont="1" applyAlignment="1">
      <alignment horizontal="right" wrapText="1"/>
    </xf>
    <xf numFmtId="0" fontId="18" fillId="0" borderId="0" xfId="9" applyFont="1" applyAlignment="1">
      <alignment horizontal="left" vertical="center"/>
    </xf>
    <xf numFmtId="0" fontId="1" fillId="0" borderId="0" xfId="7" applyFont="1" applyAlignment="1">
      <alignment horizontal="right"/>
    </xf>
    <xf numFmtId="0" fontId="7" fillId="0" borderId="15" xfId="7" applyFont="1" applyBorder="1"/>
    <xf numFmtId="3" fontId="7" fillId="3" borderId="15" xfId="7" applyNumberFormat="1" applyFont="1" applyFill="1" applyBorder="1" applyAlignment="1">
      <alignment horizontal="right"/>
    </xf>
    <xf numFmtId="3" fontId="7" fillId="0" borderId="15" xfId="7" applyNumberFormat="1" applyFont="1" applyBorder="1" applyAlignment="1">
      <alignment horizontal="right"/>
    </xf>
    <xf numFmtId="9" fontId="7" fillId="0" borderId="15" xfId="7" applyNumberFormat="1" applyFont="1" applyBorder="1"/>
    <xf numFmtId="0" fontId="1" fillId="0" borderId="5" xfId="7" applyFont="1" applyBorder="1"/>
    <xf numFmtId="3" fontId="1" fillId="0" borderId="5" xfId="7" applyNumberFormat="1" applyFont="1" applyBorder="1" applyAlignment="1">
      <alignment horizontal="right"/>
    </xf>
    <xf numFmtId="0" fontId="7" fillId="0" borderId="16" xfId="7" applyFont="1" applyBorder="1"/>
    <xf numFmtId="3" fontId="7" fillId="3" borderId="16" xfId="7" applyNumberFormat="1" applyFont="1" applyFill="1" applyBorder="1" applyAlignment="1">
      <alignment horizontal="right"/>
    </xf>
    <xf numFmtId="3" fontId="7" fillId="0" borderId="16" xfId="7" applyNumberFormat="1" applyFont="1" applyBorder="1" applyAlignment="1">
      <alignment horizontal="right"/>
    </xf>
    <xf numFmtId="9" fontId="7" fillId="0" borderId="16" xfId="7" applyNumberFormat="1" applyFont="1" applyBorder="1"/>
    <xf numFmtId="3" fontId="1" fillId="3" borderId="3" xfId="7" applyNumberFormat="1" applyFont="1" applyFill="1" applyBorder="1" applyAlignment="1">
      <alignment horizontal="right"/>
    </xf>
    <xf numFmtId="3" fontId="1" fillId="0" borderId="3" xfId="7" applyNumberFormat="1" applyFont="1" applyBorder="1" applyAlignment="1">
      <alignment horizontal="right"/>
    </xf>
    <xf numFmtId="9" fontId="1" fillId="0" borderId="3" xfId="7" applyNumberFormat="1" applyFont="1" applyBorder="1"/>
    <xf numFmtId="3" fontId="7" fillId="3" borderId="5" xfId="7" applyNumberFormat="1" applyFont="1" applyFill="1" applyBorder="1" applyAlignment="1">
      <alignment horizontal="right"/>
    </xf>
    <xf numFmtId="3" fontId="7" fillId="0" borderId="5" xfId="7" applyNumberFormat="1" applyFont="1" applyBorder="1" applyAlignment="1">
      <alignment horizontal="right"/>
    </xf>
    <xf numFmtId="9" fontId="7" fillId="0" borderId="5" xfId="7" applyNumberFormat="1" applyFont="1" applyBorder="1"/>
    <xf numFmtId="0" fontId="10" fillId="0" borderId="5" xfId="9" applyFont="1" applyBorder="1" applyAlignment="1">
      <alignment horizontal="left"/>
    </xf>
    <xf numFmtId="0" fontId="10" fillId="0" borderId="16" xfId="9" applyFont="1" applyBorder="1" applyAlignment="1">
      <alignment horizontal="left" wrapText="1"/>
    </xf>
    <xf numFmtId="49" fontId="8" fillId="0" borderId="1" xfId="12" applyNumberFormat="1" applyFont="1" applyBorder="1" applyAlignment="1">
      <alignment horizontal="right" indent="1"/>
    </xf>
    <xf numFmtId="0" fontId="8" fillId="0" borderId="1" xfId="12" applyFont="1" applyBorder="1" applyAlignment="1">
      <alignment horizontal="right" wrapText="1" indent="1"/>
    </xf>
    <xf numFmtId="49" fontId="10" fillId="0" borderId="1" xfId="12" applyNumberFormat="1" applyFont="1" applyBorder="1" applyAlignment="1">
      <alignment horizontal="left"/>
    </xf>
    <xf numFmtId="9" fontId="8" fillId="0" borderId="2" xfId="12" applyNumberFormat="1" applyFont="1" applyBorder="1" applyAlignment="1">
      <alignment horizontal="right" indent="1" shrinkToFit="1"/>
    </xf>
    <xf numFmtId="10" fontId="8" fillId="0" borderId="2" xfId="12" applyNumberFormat="1" applyFont="1" applyBorder="1" applyAlignment="1">
      <alignment horizontal="right" indent="1" shrinkToFit="1"/>
    </xf>
    <xf numFmtId="164" fontId="8" fillId="0" borderId="2" xfId="12" applyNumberFormat="1" applyFont="1" applyBorder="1" applyAlignment="1">
      <alignment horizontal="right" indent="1" shrinkToFit="1"/>
    </xf>
    <xf numFmtId="1" fontId="12" fillId="0" borderId="2" xfId="12" applyNumberFormat="1" applyFont="1" applyBorder="1" applyAlignment="1">
      <alignment horizontal="left" shrinkToFit="1"/>
    </xf>
    <xf numFmtId="164" fontId="8" fillId="0" borderId="6" xfId="12" applyNumberFormat="1" applyFont="1" applyBorder="1" applyAlignment="1">
      <alignment horizontal="right" indent="1" shrinkToFit="1"/>
    </xf>
    <xf numFmtId="9" fontId="8" fillId="0" borderId="4" xfId="12" applyNumberFormat="1" applyFont="1" applyBorder="1" applyAlignment="1">
      <alignment horizontal="right" indent="1" shrinkToFit="1"/>
    </xf>
    <xf numFmtId="1" fontId="10" fillId="0" borderId="1" xfId="3" applyNumberFormat="1" applyFont="1" applyBorder="1" applyAlignment="1">
      <alignment horizontal="right" vertical="center"/>
    </xf>
    <xf numFmtId="1" fontId="8" fillId="0" borderId="1" xfId="3" applyNumberFormat="1" applyFont="1" applyBorder="1" applyAlignment="1">
      <alignment horizontal="right" vertical="center"/>
    </xf>
    <xf numFmtId="0" fontId="8" fillId="0" borderId="1" xfId="3" applyFont="1" applyBorder="1" applyAlignment="1">
      <alignment horizontal="right" vertical="center" wrapText="1"/>
    </xf>
    <xf numFmtId="9" fontId="8" fillId="0" borderId="0" xfId="0" applyNumberFormat="1" applyFont="1" applyAlignment="1">
      <alignment horizontal="right" wrapText="1" readingOrder="1"/>
    </xf>
    <xf numFmtId="0" fontId="5" fillId="0" borderId="0" xfId="2" applyFill="1" applyAlignment="1">
      <alignment vertical="top"/>
    </xf>
    <xf numFmtId="0" fontId="8" fillId="0" borderId="0" xfId="4" applyFont="1" applyAlignment="1">
      <alignment horizontal="left" vertical="center" indent="1"/>
    </xf>
    <xf numFmtId="0" fontId="3" fillId="0" borderId="0" xfId="7" applyFont="1"/>
    <xf numFmtId="0" fontId="10" fillId="0" borderId="15" xfId="5" applyFont="1" applyBorder="1"/>
    <xf numFmtId="3" fontId="10" fillId="3" borderId="15" xfId="9" applyNumberFormat="1" applyFont="1" applyFill="1" applyBorder="1" applyAlignment="1">
      <alignment horizontal="right"/>
    </xf>
    <xf numFmtId="3" fontId="10" fillId="0" borderId="15" xfId="9" applyNumberFormat="1" applyFont="1" applyBorder="1" applyAlignment="1">
      <alignment horizontal="right"/>
    </xf>
    <xf numFmtId="9" fontId="10" fillId="0" borderId="15" xfId="10" applyFont="1" applyFill="1" applyBorder="1" applyAlignment="1">
      <alignment horizontal="right"/>
    </xf>
    <xf numFmtId="3" fontId="10" fillId="3" borderId="5" xfId="5" applyNumberFormat="1" applyFont="1" applyFill="1" applyBorder="1" applyAlignment="1">
      <alignment horizontal="right"/>
    </xf>
    <xf numFmtId="3" fontId="10" fillId="0" borderId="5" xfId="5" applyNumberFormat="1" applyFont="1" applyBorder="1" applyAlignment="1">
      <alignment horizontal="right"/>
    </xf>
    <xf numFmtId="3" fontId="10" fillId="0" borderId="5" xfId="9" applyNumberFormat="1" applyFont="1" applyBorder="1" applyAlignment="1">
      <alignment horizontal="right"/>
    </xf>
    <xf numFmtId="9" fontId="10" fillId="0" borderId="5" xfId="10" applyFont="1" applyFill="1" applyBorder="1" applyAlignment="1">
      <alignment horizontal="right"/>
    </xf>
    <xf numFmtId="3" fontId="8" fillId="3" borderId="8" xfId="9" applyNumberFormat="1" applyFont="1" applyFill="1" applyBorder="1" applyAlignment="1">
      <alignment horizontal="right"/>
    </xf>
    <xf numFmtId="3" fontId="8" fillId="0" borderId="8" xfId="9" applyNumberFormat="1" applyFont="1" applyBorder="1" applyAlignment="1">
      <alignment horizontal="right"/>
    </xf>
    <xf numFmtId="9" fontId="8" fillId="0" borderId="8" xfId="10" applyFont="1" applyFill="1" applyBorder="1" applyAlignment="1">
      <alignment horizontal="right"/>
    </xf>
    <xf numFmtId="3" fontId="10" fillId="3" borderId="5" xfId="9" applyNumberFormat="1" applyFont="1" applyFill="1" applyBorder="1" applyAlignment="1">
      <alignment horizontal="right"/>
    </xf>
    <xf numFmtId="0" fontId="10" fillId="0" borderId="10" xfId="12" applyFont="1" applyBorder="1" applyAlignment="1">
      <alignment horizontal="right"/>
    </xf>
    <xf numFmtId="0" fontId="11" fillId="0" borderId="1" xfId="12" applyFont="1" applyBorder="1" applyAlignment="1">
      <alignment horizontal="left"/>
    </xf>
    <xf numFmtId="0" fontId="8" fillId="0" borderId="1" xfId="12" applyFont="1" applyBorder="1" applyAlignment="1">
      <alignment horizontal="right"/>
    </xf>
    <xf numFmtId="0" fontId="12" fillId="0" borderId="1" xfId="12" applyFont="1" applyBorder="1" applyAlignment="1">
      <alignment horizontal="left"/>
    </xf>
    <xf numFmtId="3" fontId="10" fillId="3" borderId="2" xfId="12" quotePrefix="1" applyNumberFormat="1" applyFont="1" applyFill="1" applyBorder="1" applyAlignment="1" applyProtection="1">
      <alignment horizontal="right" shrinkToFit="1"/>
      <protection locked="0"/>
    </xf>
    <xf numFmtId="3" fontId="8" fillId="0" borderId="2" xfId="12" quotePrefix="1" applyNumberFormat="1" applyFont="1" applyBorder="1" applyAlignment="1" applyProtection="1">
      <alignment horizontal="right" shrinkToFit="1"/>
      <protection locked="0"/>
    </xf>
    <xf numFmtId="1" fontId="11" fillId="3" borderId="2" xfId="12" applyNumberFormat="1" applyFont="1" applyFill="1" applyBorder="1" applyAlignment="1">
      <alignment horizontal="left" shrinkToFit="1"/>
    </xf>
    <xf numFmtId="1" fontId="11" fillId="3" borderId="3" xfId="12" applyNumberFormat="1" applyFont="1" applyFill="1" applyBorder="1" applyAlignment="1">
      <alignment horizontal="left" shrinkToFit="1"/>
    </xf>
    <xf numFmtId="0" fontId="8" fillId="0" borderId="0" xfId="12" applyFont="1" applyAlignment="1">
      <alignment horizontal="right" wrapText="1"/>
    </xf>
    <xf numFmtId="1" fontId="12" fillId="0" borderId="3" xfId="12" applyNumberFormat="1" applyFont="1" applyBorder="1" applyAlignment="1">
      <alignment horizontal="left" shrinkToFit="1"/>
    </xf>
    <xf numFmtId="0" fontId="8" fillId="0" borderId="14" xfId="0" applyFont="1" applyBorder="1" applyAlignment="1">
      <alignment horizontal="left" wrapText="1" indent="1" readingOrder="1"/>
    </xf>
    <xf numFmtId="0" fontId="5" fillId="0" borderId="0" xfId="2" applyFill="1" applyAlignment="1">
      <alignment vertical="top"/>
    </xf>
    <xf numFmtId="9" fontId="8" fillId="0" borderId="8" xfId="1" applyFont="1" applyFill="1" applyBorder="1" applyAlignment="1">
      <alignment horizontal="right" indent="1"/>
    </xf>
    <xf numFmtId="9" fontId="10" fillId="0" borderId="7" xfId="1" applyFont="1" applyFill="1" applyBorder="1" applyAlignment="1">
      <alignment horizontal="right" indent="1"/>
    </xf>
    <xf numFmtId="9" fontId="8" fillId="0" borderId="2" xfId="1" applyFont="1" applyFill="1" applyBorder="1" applyAlignment="1">
      <alignment horizontal="right" indent="1"/>
    </xf>
    <xf numFmtId="9" fontId="8" fillId="0" borderId="3" xfId="1" applyFont="1" applyFill="1" applyBorder="1" applyAlignment="1">
      <alignment horizontal="right" indent="1"/>
    </xf>
    <xf numFmtId="9" fontId="8" fillId="0" borderId="5" xfId="1" applyFont="1" applyFill="1" applyBorder="1" applyAlignment="1">
      <alignment horizontal="right" indent="1"/>
    </xf>
    <xf numFmtId="0" fontId="1" fillId="0" borderId="0" xfId="4" applyFont="1" applyBorder="1" applyAlignment="1">
      <alignment vertical="top"/>
    </xf>
    <xf numFmtId="0" fontId="1" fillId="0" borderId="0" xfId="4" applyFont="1" applyBorder="1" applyAlignment="1"/>
    <xf numFmtId="0" fontId="1" fillId="0" borderId="0" xfId="4" applyFont="1" applyBorder="1"/>
    <xf numFmtId="0" fontId="24" fillId="0" borderId="0" xfId="4" applyFont="1" applyBorder="1" applyAlignment="1">
      <alignment wrapText="1"/>
    </xf>
    <xf numFmtId="9" fontId="10" fillId="0" borderId="0" xfId="1" applyFont="1" applyFill="1" applyBorder="1" applyAlignment="1">
      <alignment horizontal="right" indent="1"/>
    </xf>
    <xf numFmtId="0" fontId="8" fillId="0" borderId="7" xfId="4" applyFont="1" applyBorder="1" applyAlignment="1">
      <alignment wrapText="1"/>
    </xf>
    <xf numFmtId="9" fontId="8" fillId="0" borderId="7" xfId="1" applyFont="1" applyFill="1" applyBorder="1" applyAlignment="1">
      <alignment horizontal="right" indent="1"/>
    </xf>
    <xf numFmtId="164" fontId="8" fillId="4" borderId="5" xfId="1" applyNumberFormat="1" applyFont="1" applyFill="1" applyBorder="1" applyAlignment="1">
      <alignment horizontal="right"/>
    </xf>
    <xf numFmtId="3" fontId="8" fillId="3" borderId="4" xfId="9" applyNumberFormat="1" applyFont="1" applyFill="1" applyBorder="1" applyAlignment="1">
      <alignment horizontal="right" wrapText="1"/>
    </xf>
    <xf numFmtId="3" fontId="8" fillId="0" borderId="4" xfId="9" applyNumberFormat="1" applyFont="1" applyBorder="1" applyAlignment="1">
      <alignment horizontal="right" wrapText="1"/>
    </xf>
    <xf numFmtId="9" fontId="8" fillId="0" borderId="4" xfId="10" applyFont="1" applyFill="1" applyBorder="1" applyAlignment="1">
      <alignment horizontal="right" wrapText="1"/>
    </xf>
    <xf numFmtId="3" fontId="1" fillId="3" borderId="8" xfId="7" applyNumberFormat="1" applyFont="1" applyFill="1" applyBorder="1" applyAlignment="1">
      <alignment horizontal="right"/>
    </xf>
    <xf numFmtId="3" fontId="1" fillId="0" borderId="8" xfId="7" applyNumberFormat="1" applyFont="1" applyBorder="1" applyAlignment="1">
      <alignment horizontal="right"/>
    </xf>
    <xf numFmtId="9" fontId="1" fillId="0" borderId="8" xfId="7" applyNumberFormat="1" applyFont="1" applyBorder="1"/>
    <xf numFmtId="0" fontId="10" fillId="0" borderId="5" xfId="5" applyFont="1" applyBorder="1" applyAlignment="1">
      <alignment horizontal="left" wrapText="1"/>
    </xf>
    <xf numFmtId="0" fontId="10" fillId="0" borderId="15" xfId="9" applyFont="1" applyBorder="1" applyAlignment="1">
      <alignment horizontal="left" wrapText="1"/>
    </xf>
    <xf numFmtId="0" fontId="10" fillId="0" borderId="5" xfId="9" applyFont="1" applyBorder="1"/>
    <xf numFmtId="0" fontId="10" fillId="0" borderId="16" xfId="9" applyFont="1" applyBorder="1" applyAlignment="1">
      <alignment horizontal="left"/>
    </xf>
    <xf numFmtId="3" fontId="10" fillId="3" borderId="16" xfId="9" applyNumberFormat="1" applyFont="1" applyFill="1" applyBorder="1" applyAlignment="1">
      <alignment horizontal="right"/>
    </xf>
    <xf numFmtId="3" fontId="10" fillId="0" borderId="16" xfId="9" applyNumberFormat="1" applyFont="1" applyBorder="1" applyAlignment="1">
      <alignment horizontal="right"/>
    </xf>
    <xf numFmtId="9" fontId="10" fillId="0" borderId="16" xfId="10" applyFont="1" applyFill="1" applyBorder="1" applyAlignment="1">
      <alignment horizontal="right"/>
    </xf>
    <xf numFmtId="0" fontId="7" fillId="0" borderId="0" xfId="0" applyFont="1" applyAlignment="1">
      <alignment horizontal="right" wrapText="1"/>
    </xf>
    <xf numFmtId="3" fontId="10" fillId="0" borderId="0" xfId="12" applyNumberFormat="1" applyFont="1" applyAlignment="1">
      <alignment vertical="top" shrinkToFit="1"/>
    </xf>
    <xf numFmtId="9" fontId="8" fillId="0" borderId="0" xfId="12" applyNumberFormat="1" applyFont="1" applyAlignment="1">
      <alignment horizontal="right" shrinkToFit="1"/>
    </xf>
    <xf numFmtId="9" fontId="8" fillId="0" borderId="0" xfId="12" applyNumberFormat="1" applyFont="1" applyAlignment="1">
      <alignment horizontal="right" indent="1" shrinkToFit="1"/>
    </xf>
    <xf numFmtId="10" fontId="8" fillId="0" borderId="0" xfId="12" applyNumberFormat="1" applyFont="1" applyAlignment="1">
      <alignment horizontal="right" shrinkToFit="1"/>
    </xf>
    <xf numFmtId="164" fontId="8" fillId="0" borderId="0" xfId="12" applyNumberFormat="1" applyFont="1" applyAlignment="1">
      <alignment horizontal="right" shrinkToFit="1"/>
    </xf>
    <xf numFmtId="164" fontId="10" fillId="3" borderId="3" xfId="12" applyNumberFormat="1" applyFont="1" applyFill="1" applyBorder="1" applyAlignment="1">
      <alignment horizontal="right" shrinkToFit="1"/>
    </xf>
    <xf numFmtId="164" fontId="8" fillId="0" borderId="3" xfId="12" applyNumberFormat="1" applyFont="1" applyBorder="1" applyAlignment="1">
      <alignment horizontal="right" shrinkToFit="1"/>
    </xf>
    <xf numFmtId="164" fontId="8" fillId="0" borderId="3" xfId="12" applyNumberFormat="1" applyFont="1" applyBorder="1" applyAlignment="1">
      <alignment horizontal="right" indent="1" shrinkToFit="1"/>
    </xf>
    <xf numFmtId="0" fontId="7" fillId="0" borderId="1" xfId="9" applyFont="1" applyBorder="1" applyAlignment="1">
      <alignment horizontal="right" wrapText="1"/>
    </xf>
    <xf numFmtId="0" fontId="1" fillId="0" borderId="1" xfId="9" applyFont="1" applyBorder="1" applyAlignment="1">
      <alignment horizontal="right" wrapText="1"/>
    </xf>
    <xf numFmtId="0" fontId="10" fillId="0" borderId="9" xfId="5" applyFont="1" applyBorder="1" applyAlignment="1">
      <alignment horizontal="left" wrapText="1"/>
    </xf>
    <xf numFmtId="3" fontId="10" fillId="3" borderId="9" xfId="5" applyNumberFormat="1" applyFont="1" applyFill="1" applyBorder="1" applyAlignment="1">
      <alignment horizontal="right"/>
    </xf>
    <xf numFmtId="3" fontId="10" fillId="0" borderId="9" xfId="5" applyNumberFormat="1" applyFont="1" applyBorder="1" applyAlignment="1">
      <alignment horizontal="right"/>
    </xf>
    <xf numFmtId="0" fontId="10" fillId="0" borderId="5" xfId="5" applyFont="1" applyBorder="1"/>
    <xf numFmtId="3" fontId="10" fillId="3" borderId="7" xfId="5" applyNumberFormat="1" applyFont="1" applyFill="1" applyBorder="1" applyAlignment="1">
      <alignment horizontal="right"/>
    </xf>
    <xf numFmtId="3" fontId="10" fillId="0" borderId="7" xfId="5" applyNumberFormat="1" applyFont="1" applyBorder="1" applyAlignment="1">
      <alignment horizontal="right"/>
    </xf>
    <xf numFmtId="3" fontId="8" fillId="3" borderId="8" xfId="5" applyNumberFormat="1" applyFont="1" applyFill="1" applyBorder="1" applyAlignment="1">
      <alignment horizontal="right"/>
    </xf>
    <xf numFmtId="3" fontId="8" fillId="0" borderId="8" xfId="5" applyNumberFormat="1" applyFont="1" applyBorder="1" applyAlignment="1">
      <alignment horizontal="right"/>
    </xf>
    <xf numFmtId="0" fontId="10" fillId="3" borderId="12" xfId="0" applyFont="1" applyFill="1" applyBorder="1" applyAlignment="1">
      <alignment horizontal="right" vertical="center" wrapText="1" readingOrder="1"/>
    </xf>
    <xf numFmtId="9" fontId="10" fillId="3" borderId="13" xfId="0" applyNumberFormat="1" applyFont="1" applyFill="1" applyBorder="1" applyAlignment="1">
      <alignment horizontal="right" vertical="center" wrapText="1" readingOrder="1"/>
    </xf>
    <xf numFmtId="9" fontId="10" fillId="3" borderId="14" xfId="0" applyNumberFormat="1" applyFont="1" applyFill="1" applyBorder="1" applyAlignment="1">
      <alignment horizontal="right" vertical="center" wrapText="1" readingOrder="1"/>
    </xf>
    <xf numFmtId="0" fontId="10" fillId="3" borderId="13" xfId="0" applyFont="1" applyFill="1" applyBorder="1" applyAlignment="1">
      <alignment horizontal="right" vertical="center" wrapText="1" readingOrder="1"/>
    </xf>
    <xf numFmtId="0" fontId="10" fillId="3" borderId="14" xfId="0" applyFont="1" applyFill="1" applyBorder="1" applyAlignment="1">
      <alignment horizontal="right" wrapText="1" readingOrder="1"/>
    </xf>
    <xf numFmtId="0" fontId="10" fillId="3" borderId="13" xfId="0" applyFont="1" applyFill="1" applyBorder="1" applyAlignment="1">
      <alignment horizontal="right" wrapText="1" readingOrder="1"/>
    </xf>
    <xf numFmtId="10" fontId="10" fillId="0" borderId="6" xfId="12" applyNumberFormat="1" applyFont="1" applyBorder="1" applyAlignment="1">
      <alignment horizontal="center" vertical="top" shrinkToFit="1"/>
    </xf>
    <xf numFmtId="9" fontId="8" fillId="0" borderId="4" xfId="1" applyFont="1" applyFill="1" applyBorder="1" applyAlignment="1">
      <alignment horizontal="right" indent="1"/>
    </xf>
    <xf numFmtId="166" fontId="10" fillId="4" borderId="0" xfId="17" applyNumberFormat="1" applyFont="1" applyFill="1" applyAlignment="1">
      <alignment horizontal="right"/>
    </xf>
    <xf numFmtId="0" fontId="8" fillId="4" borderId="8" xfId="4" applyFont="1" applyFill="1" applyBorder="1" applyAlignment="1">
      <alignment horizontal="right"/>
    </xf>
    <xf numFmtId="0" fontId="8" fillId="4" borderId="7" xfId="4" applyFont="1" applyFill="1" applyBorder="1" applyAlignment="1">
      <alignment horizontal="right"/>
    </xf>
    <xf numFmtId="0" fontId="8" fillId="4" borderId="2" xfId="4" applyFont="1" applyFill="1" applyBorder="1" applyAlignment="1">
      <alignment horizontal="right"/>
    </xf>
    <xf numFmtId="0" fontId="8" fillId="4" borderId="3" xfId="4" applyFont="1" applyFill="1" applyBorder="1" applyAlignment="1">
      <alignment horizontal="right"/>
    </xf>
    <xf numFmtId="0" fontId="8" fillId="4" borderId="4" xfId="4" applyFont="1" applyFill="1" applyBorder="1" applyAlignment="1">
      <alignment horizontal="right"/>
    </xf>
    <xf numFmtId="0" fontId="10" fillId="4" borderId="7" xfId="4" applyFont="1" applyFill="1" applyBorder="1" applyAlignment="1">
      <alignment horizontal="right"/>
    </xf>
    <xf numFmtId="0" fontId="8" fillId="4" borderId="5" xfId="4" applyFont="1" applyFill="1" applyBorder="1" applyAlignment="1">
      <alignment horizontal="right"/>
    </xf>
    <xf numFmtId="0" fontId="10" fillId="0" borderId="0" xfId="4" applyFont="1" applyAlignment="1">
      <alignment horizontal="right"/>
    </xf>
    <xf numFmtId="0" fontId="8" fillId="0" borderId="8" xfId="4" applyFont="1" applyBorder="1" applyAlignment="1">
      <alignment horizontal="right"/>
    </xf>
    <xf numFmtId="0" fontId="8" fillId="0" borderId="7" xfId="4" applyFont="1" applyBorder="1" applyAlignment="1">
      <alignment horizontal="right"/>
    </xf>
    <xf numFmtId="166" fontId="8" fillId="0" borderId="2" xfId="4" applyNumberFormat="1" applyFont="1" applyBorder="1" applyAlignment="1">
      <alignment horizontal="right"/>
    </xf>
    <xf numFmtId="0" fontId="8" fillId="0" borderId="3" xfId="4" applyFont="1" applyBorder="1" applyAlignment="1">
      <alignment horizontal="right"/>
    </xf>
    <xf numFmtId="0" fontId="8" fillId="0" borderId="4" xfId="4" applyFont="1" applyBorder="1" applyAlignment="1">
      <alignment horizontal="right"/>
    </xf>
    <xf numFmtId="0" fontId="10" fillId="0" borderId="7" xfId="4" applyFont="1" applyBorder="1" applyAlignment="1">
      <alignment horizontal="right"/>
    </xf>
    <xf numFmtId="0" fontId="8" fillId="0" borderId="0" xfId="4" applyFont="1" applyAlignment="1">
      <alignment horizontal="right"/>
    </xf>
    <xf numFmtId="0" fontId="8" fillId="0" borderId="2" xfId="4" applyFont="1" applyBorder="1" applyAlignment="1">
      <alignment horizontal="right"/>
    </xf>
    <xf numFmtId="0" fontId="8" fillId="0" borderId="5" xfId="4" applyFont="1" applyBorder="1" applyAlignment="1">
      <alignment horizontal="right"/>
    </xf>
    <xf numFmtId="166" fontId="8" fillId="0" borderId="8" xfId="4" applyNumberFormat="1" applyFont="1" applyBorder="1" applyAlignment="1">
      <alignment horizontal="right"/>
    </xf>
    <xf numFmtId="164" fontId="8" fillId="0" borderId="5" xfId="1" applyNumberFormat="1" applyFont="1" applyBorder="1" applyAlignment="1">
      <alignment horizontal="right"/>
    </xf>
    <xf numFmtId="9" fontId="1" fillId="0" borderId="0" xfId="4" applyNumberFormat="1" applyFont="1"/>
    <xf numFmtId="9" fontId="8" fillId="0" borderId="0" xfId="10" applyFont="1" applyFill="1" applyBorder="1" applyAlignment="1">
      <alignment horizontal="right" wrapText="1"/>
    </xf>
    <xf numFmtId="9" fontId="10" fillId="0" borderId="5" xfId="1" applyFont="1" applyFill="1" applyBorder="1" applyAlignment="1">
      <alignment horizontal="right"/>
    </xf>
    <xf numFmtId="0" fontId="8" fillId="0" borderId="16" xfId="5" applyFont="1" applyBorder="1" applyAlignment="1">
      <alignment horizontal="left" wrapText="1"/>
    </xf>
    <xf numFmtId="3" fontId="8" fillId="3" borderId="16" xfId="5" applyNumberFormat="1" applyFont="1" applyFill="1" applyBorder="1" applyAlignment="1">
      <alignment horizontal="right"/>
    </xf>
    <xf numFmtId="3" fontId="8" fillId="0" borderId="16" xfId="5" applyNumberFormat="1" applyFont="1" applyBorder="1" applyAlignment="1">
      <alignment horizontal="right"/>
    </xf>
    <xf numFmtId="9" fontId="8" fillId="0" borderId="16" xfId="1" applyFont="1" applyFill="1" applyBorder="1" applyAlignment="1">
      <alignment horizontal="right"/>
    </xf>
    <xf numFmtId="0" fontId="8" fillId="0" borderId="2" xfId="5" applyFont="1" applyBorder="1" applyAlignment="1">
      <alignment horizontal="left" wrapText="1"/>
    </xf>
    <xf numFmtId="3" fontId="8" fillId="3" borderId="2" xfId="5" applyNumberFormat="1" applyFont="1" applyFill="1" applyBorder="1" applyAlignment="1">
      <alignment horizontal="right"/>
    </xf>
    <xf numFmtId="3" fontId="8" fillId="0" borderId="2" xfId="5" applyNumberFormat="1" applyFont="1" applyBorder="1" applyAlignment="1">
      <alignment horizontal="right"/>
    </xf>
    <xf numFmtId="9" fontId="8" fillId="0" borderId="2" xfId="1" applyFont="1" applyFill="1" applyBorder="1" applyAlignment="1">
      <alignment horizontal="right"/>
    </xf>
    <xf numFmtId="0" fontId="8" fillId="0" borderId="0" xfId="5" applyFont="1" applyAlignment="1">
      <alignment horizontal="left" wrapText="1"/>
    </xf>
    <xf numFmtId="3" fontId="8" fillId="3" borderId="0" xfId="5" applyNumberFormat="1" applyFont="1" applyFill="1" applyAlignment="1">
      <alignment horizontal="right"/>
    </xf>
    <xf numFmtId="3" fontId="8" fillId="0" borderId="0" xfId="5" applyNumberFormat="1" applyFont="1" applyAlignment="1">
      <alignment horizontal="right"/>
    </xf>
    <xf numFmtId="9" fontId="8" fillId="0" borderId="0" xfId="1" applyFont="1" applyFill="1" applyBorder="1" applyAlignment="1">
      <alignment horizontal="right"/>
    </xf>
    <xf numFmtId="0" fontId="8" fillId="0" borderId="3" xfId="5" applyFont="1" applyBorder="1" applyAlignment="1">
      <alignment horizontal="left" wrapText="1"/>
    </xf>
    <xf numFmtId="3" fontId="8" fillId="3" borderId="3" xfId="5" applyNumberFormat="1" applyFont="1" applyFill="1" applyBorder="1" applyAlignment="1">
      <alignment horizontal="right"/>
    </xf>
    <xf numFmtId="3" fontId="8" fillId="0" borderId="3" xfId="5" applyNumberFormat="1" applyFont="1" applyBorder="1" applyAlignment="1">
      <alignment horizontal="right"/>
    </xf>
    <xf numFmtId="9" fontId="8" fillId="0" borderId="3" xfId="1" applyFont="1" applyFill="1" applyBorder="1" applyAlignment="1">
      <alignment horizontal="right"/>
    </xf>
    <xf numFmtId="0" fontId="0" fillId="0" borderId="1" xfId="5" applyFont="1" applyBorder="1" applyAlignment="1">
      <alignment horizontal="right" wrapText="1"/>
    </xf>
    <xf numFmtId="9" fontId="10" fillId="0" borderId="9" xfId="1" applyFont="1" applyFill="1" applyBorder="1" applyAlignment="1">
      <alignment horizontal="right"/>
    </xf>
    <xf numFmtId="9" fontId="10" fillId="0" borderId="7" xfId="1" applyFont="1" applyFill="1" applyBorder="1" applyAlignment="1">
      <alignment horizontal="right"/>
    </xf>
    <xf numFmtId="9" fontId="8" fillId="0" borderId="8" xfId="1" applyFont="1" applyFill="1" applyBorder="1" applyAlignment="1">
      <alignment horizontal="right"/>
    </xf>
    <xf numFmtId="0" fontId="10" fillId="0" borderId="4" xfId="12" applyFont="1" applyBorder="1" applyAlignment="1">
      <alignment wrapText="1"/>
    </xf>
    <xf numFmtId="0" fontId="8" fillId="0" borderId="3" xfId="12" applyFont="1" applyBorder="1" applyAlignment="1">
      <alignment wrapText="1"/>
    </xf>
    <xf numFmtId="10" fontId="8" fillId="0" borderId="0" xfId="12" applyNumberFormat="1" applyFont="1" applyAlignment="1">
      <alignment horizontal="right"/>
    </xf>
    <xf numFmtId="3" fontId="8" fillId="0" borderId="0" xfId="12" applyNumberFormat="1" applyFont="1" applyAlignment="1">
      <alignment horizontal="right"/>
    </xf>
    <xf numFmtId="0" fontId="12" fillId="2" borderId="0" xfId="12" applyFont="1" applyFill="1"/>
    <xf numFmtId="0" fontId="16" fillId="0" borderId="0" xfId="4" applyFont="1" applyAlignment="1">
      <alignment horizontal="left" wrapText="1"/>
    </xf>
    <xf numFmtId="0" fontId="8" fillId="0" borderId="0" xfId="0" applyFont="1" applyAlignment="1">
      <alignment vertical="top" wrapText="1"/>
    </xf>
    <xf numFmtId="0" fontId="10"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8" fillId="0" borderId="11" xfId="0" applyFont="1" applyBorder="1" applyAlignment="1">
      <alignment horizontal="center" vertical="center" wrapText="1" readingOrder="1"/>
    </xf>
    <xf numFmtId="0" fontId="8" fillId="0" borderId="11" xfId="0" applyFont="1" applyBorder="1" applyAlignment="1">
      <alignment horizontal="center" vertical="top" wrapText="1"/>
    </xf>
    <xf numFmtId="0" fontId="5" fillId="0" borderId="0" xfId="2" applyFill="1" applyAlignment="1">
      <alignment vertical="top"/>
    </xf>
    <xf numFmtId="0" fontId="3" fillId="0" borderId="0" xfId="12" applyFont="1" applyAlignment="1">
      <alignment horizontal="left"/>
    </xf>
    <xf numFmtId="10" fontId="10" fillId="0" borderId="6" xfId="12" applyNumberFormat="1" applyFont="1" applyBorder="1" applyAlignment="1">
      <alignment horizontal="center" vertical="top" shrinkToFit="1"/>
    </xf>
    <xf numFmtId="3" fontId="10" fillId="0" borderId="6" xfId="12" applyNumberFormat="1" applyFont="1" applyBorder="1" applyAlignment="1">
      <alignment horizontal="center" vertical="top" shrinkToFit="1"/>
    </xf>
    <xf numFmtId="0" fontId="5" fillId="0" borderId="0" xfId="2" applyAlignment="1">
      <alignment horizontal="left"/>
    </xf>
    <xf numFmtId="0" fontId="16" fillId="0" borderId="0" xfId="0" applyFont="1" applyAlignment="1">
      <alignment vertical="top" wrapText="1"/>
    </xf>
    <xf numFmtId="9" fontId="1" fillId="0" borderId="0" xfId="1" applyFont="1" applyBorder="1"/>
    <xf numFmtId="0" fontId="8" fillId="0" borderId="0" xfId="4" applyFont="1" applyBorder="1" applyAlignment="1">
      <alignment wrapText="1"/>
    </xf>
    <xf numFmtId="0" fontId="10" fillId="0" borderId="8" xfId="4" applyFont="1" applyBorder="1" applyAlignment="1">
      <alignment wrapText="1"/>
    </xf>
    <xf numFmtId="0" fontId="10" fillId="4" borderId="8" xfId="4" applyFont="1" applyFill="1" applyBorder="1" applyAlignment="1">
      <alignment horizontal="right"/>
    </xf>
    <xf numFmtId="0" fontId="10" fillId="0" borderId="8" xfId="4" applyFont="1" applyBorder="1" applyAlignment="1">
      <alignment horizontal="right"/>
    </xf>
    <xf numFmtId="9" fontId="10" fillId="0" borderId="8" xfId="1" applyFont="1" applyFill="1" applyBorder="1" applyAlignment="1">
      <alignment horizontal="right" indent="1"/>
    </xf>
    <xf numFmtId="0" fontId="10" fillId="4" borderId="4" xfId="4" applyFont="1" applyFill="1" applyBorder="1" applyAlignment="1">
      <alignment horizontal="right"/>
    </xf>
    <xf numFmtId="0" fontId="10" fillId="0" borderId="2" xfId="4" applyFont="1" applyBorder="1" applyAlignment="1">
      <alignment horizontal="right"/>
    </xf>
    <xf numFmtId="9" fontId="10" fillId="0" borderId="2" xfId="1" applyFont="1" applyFill="1" applyBorder="1" applyAlignment="1">
      <alignment horizontal="right" indent="1"/>
    </xf>
    <xf numFmtId="0" fontId="1" fillId="0" borderId="1" xfId="0" applyFont="1" applyBorder="1" applyAlignment="1">
      <alignment horizontal="right"/>
    </xf>
  </cellXfs>
  <cellStyles count="18">
    <cellStyle name="Hyperlink 2" xfId="6" xr:uid="{9E9494B2-E11E-4A97-8374-B6C63ABC5471}"/>
    <cellStyle name="Komma" xfId="17" builtinId="3"/>
    <cellStyle name="Link" xfId="2" builtinId="8"/>
    <cellStyle name="Link 2" xfId="13" xr:uid="{44574B7A-98CD-4FD9-AB1F-2C72F94E7D0D}"/>
    <cellStyle name="Link 3" xfId="15" xr:uid="{6643FDEB-3BD7-49F3-88E8-BD2C70D999E1}"/>
    <cellStyle name="Normal 5" xfId="7" xr:uid="{FE98D5D1-0BFC-4738-865E-9D9AD5444DAD}"/>
    <cellStyle name="Percent 4" xfId="10" xr:uid="{1ECC21EB-320A-456A-8970-822C86B53309}"/>
    <cellStyle name="Prozent" xfId="1" builtinId="5"/>
    <cellStyle name="Prozent 2" xfId="11" xr:uid="{206F2131-E69C-4C25-BF6F-BE189E59A4FB}"/>
    <cellStyle name="Prozent 2 2" xfId="16" xr:uid="{770D956E-4F52-40E0-BA66-1E5AF24C9C9A}"/>
    <cellStyle name="Standard" xfId="0" builtinId="0"/>
    <cellStyle name="Standard 12" xfId="5" xr:uid="{00000000-0005-0000-0000-000003000000}"/>
    <cellStyle name="Standard 12 2" xfId="9" xr:uid="{BC1DE5BE-F02C-46F8-ADB9-C761BDA1F4CF}"/>
    <cellStyle name="Standard 2" xfId="4" xr:uid="{00000000-0005-0000-0000-000004000000}"/>
    <cellStyle name="Standard 3" xfId="8" xr:uid="{03AAFBA4-256F-465C-8DF1-C0E6DC2E35F1}"/>
    <cellStyle name="Standard 4" xfId="14" xr:uid="{F1AE9FAD-72EF-4D91-B83E-3A4A33F0496D}"/>
    <cellStyle name="Standard 5" xfId="12" xr:uid="{B3F215F1-BFC9-42E4-BD57-DD4537986A86}"/>
    <cellStyle name="Standard_IR Mastertabellen IN Quartal_englisch_neu" xfId="3" xr:uid="{00000000-0005-0000-0000-000005000000}"/>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Region%20H1%202019%20IFR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s.fresenius.com\DEEK1\Data\01)%20ec-cs\03)%20reporting\02)%20Forecast\2005\01)%20FC%201%20SBR\05)%20Phasing_FC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ds.fresenius.com\DEEK1\temp\d.Notes5.Data\flash_august_02_capex_acquis%20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4Q-2012\US-GAAP\Segmentberichte\Helios\ungepr&#252;ft%20130129_Segment%20Helios%20Q1-4%202012%20US-GAAP_IFRS%20Vorlage.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s.fresenius.com\DEEK1\fag\kcon\kconkfin\berichte\2007\Flash%202007\neues%20Layout\Neues%20Layout%202007%20flash%2002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ds.fresenius.com\DEEK1\projekte\kconkfin\berichts\2002\Flash%202002\mon08\1%20Flash%20Fresenius%20Kabi%2008_2002%20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s.fresenius.com\DEEK1\common\FLASH\Flash%202007\2007Flash_BC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ds.fresenius.com\DEEK1\fmc\fimc\fimcicon\1_controlling\2009\Act%2005\flash_may_2009_integrated_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ds.fresenius.com\DEEK1\projekte\kconkfin\berichts\2002\Budget%20Phasing\Budget-ph-2002-ActiveEx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s.fresenius.com\DEEK1\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ds.fresenius.com\DEEK1\DOKUME~1\skratze\LOKALE~1\Temp\d.Notes.Data\2%20flash%20package%20fresenius%20kabi%206_2003u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s.fresenius.com\DEEK1\fmc\armc\fimckons\2005\4q2005\12Dezember\FAG%20Reporting\ias_package_ye%202004_business%20segment_Notes_im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1Q-2015\US-GAAP\Segmentberichte\FME\UNGEPR&#220;FT-15%20Uhr-----Segment%20FME%20Q1%202015%20US-GAAP_IFRS-inkl.%20Restatement%20Regionen.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2Q-2012\US-GAAP\Segmentberichte\Vamed\Vorlage\Segment%20Vamed%20Q1%202012%20US-GAAP_IFRS%20Vorl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3Q-2015\US-GAAP\Cash%20Flow\Cash%20Flow%20Overviews%20Q1-3%202015%20US-GAA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ds.fresenius.com\DEEK1\fag\kcon\kconia\USGAAP\Konsolidierung\2014\4Q2014\4Q2014%20Input%20Balance%20Shee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1\1Q-2011\US-GAAP\Segmentberichte\FME\Segmentdatei%20FME%20Q1%202011%20US-GAAP_%20IFRS_19.04.2011_2000_P+L%20final%20-%20alles%20andere%20noch%20nicht%20final!%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3Q-2015\US-GAAP\Segmentberichte\FME\Segment%20FME%20Q1-3%202015%20US-GAAP_IFRS_ungepr&#252;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s.fresenius.com\DEEK1\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s.fresenius.com\DEEK1\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Bus.Unit%20H1%202019%20IFR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con/kconia/Legal%20reporting/2021/Q4%202021/Segmentberichte/Segment-reporting_Q4-2021_S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con/kconia/Legal%20reporting/2022/Q1%202022/Segmentberichte/Segment-reporting_Q1-2022_S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s.fresenius.com\DEEK1\projekte\cbdpcoph\a)%20Cbc\Closing\Actual\2002\june\FK%20GAN\Sales_Development_Kabi_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row r="11">
          <cell r="C11">
            <v>7149</v>
          </cell>
        </row>
      </sheetData>
      <sheetData sheetId="2">
        <row r="11">
          <cell r="C11">
            <v>3635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row>
        <row r="10">
          <cell r="A10" t="str">
            <v>Transaction type cat</v>
          </cell>
          <cell r="B10"/>
        </row>
        <row r="11">
          <cell r="A11" t="str">
            <v>Cons Group</v>
          </cell>
          <cell r="B11"/>
        </row>
        <row r="12">
          <cell r="A12" t="str">
            <v>Structure</v>
          </cell>
          <cell r="B12"/>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row r="21">
          <cell r="B21">
            <v>8518</v>
          </cell>
        </row>
      </sheetData>
      <sheetData sheetId="1">
        <row r="21">
          <cell r="B21">
            <v>4363</v>
          </cell>
        </row>
      </sheetData>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Cover"/>
      <sheetName val="Prior Year Key Figures_FME"/>
      <sheetName val="Prior Year Key Figures_Kabi"/>
      <sheetName val="Prior Year Key Figures_Helios"/>
      <sheetName val="Prior Year Key Figures_Vamed"/>
      <sheetName val="Actual Year Key Figures_FME"/>
      <sheetName val="Actual Year Key Figures_Kabi"/>
      <sheetName val="Actual Year Key Figures_Helios"/>
      <sheetName val="Actual Year Key Figures_Vamed"/>
      <sheetName val="Segmentbericht Q1_IR_d"/>
      <sheetName val="Segmentbericht Q2_IR_d"/>
      <sheetName val="Segmentbericht H1_IR_d"/>
      <sheetName val="Segment Reporting Q1_IR_e"/>
      <sheetName val="Segment Reporting Q2_IR_e"/>
      <sheetName val="Segment Reporting H1_IR_e"/>
      <sheetName val="Segmentbericht Q3_IR_d"/>
      <sheetName val="Segmentbericht Q1-3_IR_d"/>
      <sheetName val="Segment Reporting Q3_IR_e"/>
      <sheetName val="Segment Reporting Q1-3_IR_e"/>
      <sheetName val="BExRepositorySheet"/>
      <sheetName val="Segmentbericht Q4_IR_d"/>
      <sheetName val="Segmentbericht Q1-4_IR_d"/>
      <sheetName val="Segm. Regionen Q1-4_IR_d"/>
      <sheetName val="Segment Reporting Q4_IR_e"/>
      <sheetName val="Segment Reporting Q1-4_IR_e"/>
      <sheetName val="Segm. Regionen Q1-4_IR_e"/>
    </sheetNames>
    <sheetDataSet>
      <sheetData sheetId="0"/>
      <sheetData sheetId="1"/>
      <sheetData sheetId="2"/>
      <sheetData sheetId="3">
        <row r="10">
          <cell r="C10" t="str">
            <v>Q1</v>
          </cell>
          <cell r="D10" t="str">
            <v>H1</v>
          </cell>
          <cell r="E10" t="str">
            <v>Q1-3</v>
          </cell>
          <cell r="F10" t="str">
            <v>Q1-4</v>
          </cell>
          <cell r="G10"/>
          <cell r="H10" t="str">
            <v>Q2</v>
          </cell>
          <cell r="I10" t="str">
            <v>Q3</v>
          </cell>
          <cell r="J10" t="str">
            <v>Q4</v>
          </cell>
        </row>
        <row r="11">
          <cell r="A11" t="str">
            <v>Sales</v>
          </cell>
          <cell r="B11" t="str">
            <v>Sales</v>
          </cell>
          <cell r="C11">
            <v>1789</v>
          </cell>
          <cell r="D11">
            <v>3467</v>
          </cell>
          <cell r="E11">
            <v>5161</v>
          </cell>
          <cell r="F11">
            <v>6976</v>
          </cell>
          <cell r="G11"/>
          <cell r="H11">
            <v>1678</v>
          </cell>
          <cell r="I11">
            <v>1694</v>
          </cell>
          <cell r="J11">
            <v>1815</v>
          </cell>
        </row>
        <row r="12">
          <cell r="A12"/>
          <cell r="B12" t="str">
            <v>COGS</v>
          </cell>
          <cell r="C12">
            <v>-998</v>
          </cell>
          <cell r="D12">
            <v>-1912</v>
          </cell>
          <cell r="E12">
            <v>-2875</v>
          </cell>
          <cell r="F12">
            <v>-3927</v>
          </cell>
          <cell r="G12"/>
          <cell r="H12"/>
          <cell r="I12"/>
          <cell r="J12"/>
        </row>
        <row r="13">
          <cell r="A13"/>
          <cell r="B13" t="str">
            <v>COGS in % of sales</v>
          </cell>
          <cell r="C13">
            <v>0.55800000000000005</v>
          </cell>
          <cell r="D13">
            <v>0.55100000000000005</v>
          </cell>
          <cell r="E13">
            <v>0.55700000000000005</v>
          </cell>
          <cell r="F13">
            <v>0.56299999999999994</v>
          </cell>
          <cell r="G13"/>
          <cell r="H13"/>
          <cell r="I13"/>
          <cell r="J13"/>
        </row>
        <row r="14">
          <cell r="A14"/>
          <cell r="B14"/>
          <cell r="C14"/>
          <cell r="D14"/>
          <cell r="E14"/>
          <cell r="F14"/>
          <cell r="G14"/>
          <cell r="H14"/>
          <cell r="I14"/>
          <cell r="J14"/>
        </row>
        <row r="15">
          <cell r="A15"/>
          <cell r="B15" t="str">
            <v>Gross Profit</v>
          </cell>
          <cell r="C15">
            <v>791</v>
          </cell>
          <cell r="D15">
            <v>1555</v>
          </cell>
          <cell r="E15">
            <v>2286</v>
          </cell>
          <cell r="F15">
            <v>3049</v>
          </cell>
          <cell r="G15"/>
          <cell r="H15"/>
          <cell r="I15"/>
          <cell r="J15"/>
        </row>
        <row r="16">
          <cell r="A16"/>
          <cell r="B16" t="str">
            <v>Gross Margin (%)</v>
          </cell>
          <cell r="C16">
            <v>0.442</v>
          </cell>
          <cell r="D16">
            <v>0.44900000000000001</v>
          </cell>
          <cell r="E16">
            <v>0.443</v>
          </cell>
          <cell r="F16">
            <v>0.437</v>
          </cell>
          <cell r="G16"/>
          <cell r="H16"/>
          <cell r="I16"/>
          <cell r="J16"/>
        </row>
        <row r="17">
          <cell r="A17"/>
          <cell r="B17" t="str">
            <v>SG&amp;A (excl. R&amp;D/incl. other gains/losses)</v>
          </cell>
          <cell r="C17">
            <v>-362</v>
          </cell>
          <cell r="D17">
            <v>-687</v>
          </cell>
          <cell r="E17">
            <v>-1020</v>
          </cell>
          <cell r="F17">
            <v>-1401</v>
          </cell>
          <cell r="G17"/>
          <cell r="H17"/>
          <cell r="I17"/>
          <cell r="J17"/>
        </row>
        <row r="18">
          <cell r="A18"/>
          <cell r="B18" t="str">
            <v>SG&amp;A in % of sales</v>
          </cell>
          <cell r="C18">
            <v>0.20200000000000001</v>
          </cell>
          <cell r="D18">
            <v>0.19800000000000001</v>
          </cell>
          <cell r="E18">
            <v>0.19800000000000001</v>
          </cell>
          <cell r="F18">
            <v>0.20100000000000001</v>
          </cell>
          <cell r="G18"/>
          <cell r="H18"/>
          <cell r="I18"/>
          <cell r="J18"/>
        </row>
        <row r="19">
          <cell r="A19"/>
          <cell r="B19" t="str">
            <v>R&amp;D</v>
          </cell>
          <cell r="C19">
            <v>-140</v>
          </cell>
          <cell r="D19">
            <v>-287</v>
          </cell>
          <cell r="E19">
            <v>-407</v>
          </cell>
          <cell r="F19">
            <v>-553</v>
          </cell>
          <cell r="G19"/>
          <cell r="H19"/>
          <cell r="I19"/>
          <cell r="J19"/>
        </row>
        <row r="20">
          <cell r="A20"/>
          <cell r="B20" t="str">
            <v>R&amp;D in % of sales</v>
          </cell>
          <cell r="C20">
            <v>7.8E-2</v>
          </cell>
          <cell r="D20">
            <v>8.3000000000000004E-2</v>
          </cell>
          <cell r="E20">
            <v>7.9000000000000001E-2</v>
          </cell>
          <cell r="F20">
            <v>7.9000000000000001E-2</v>
          </cell>
          <cell r="G20"/>
          <cell r="H20"/>
          <cell r="I20"/>
          <cell r="J20"/>
        </row>
        <row r="21">
          <cell r="A21"/>
          <cell r="B21"/>
          <cell r="C21"/>
          <cell r="D21"/>
          <cell r="E21"/>
          <cell r="F21"/>
          <cell r="G21"/>
          <cell r="H21"/>
          <cell r="I21"/>
          <cell r="J21"/>
        </row>
        <row r="22">
          <cell r="A22" t="str">
            <v>EBITDA</v>
          </cell>
          <cell r="B22" t="str">
            <v>EBITDA</v>
          </cell>
          <cell r="C22">
            <v>388</v>
          </cell>
          <cell r="D22">
            <v>778</v>
          </cell>
          <cell r="E22">
            <v>1146</v>
          </cell>
          <cell r="F22">
            <v>1490</v>
          </cell>
          <cell r="G22"/>
          <cell r="H22">
            <v>390</v>
          </cell>
          <cell r="I22">
            <v>368</v>
          </cell>
          <cell r="J22">
            <v>344</v>
          </cell>
        </row>
        <row r="23">
          <cell r="A23" t="str">
            <v>EBITDA margin</v>
          </cell>
          <cell r="B23" t="str">
            <v>EBITDA-Margin (%)</v>
          </cell>
          <cell r="C23">
            <v>0.217</v>
          </cell>
          <cell r="D23">
            <v>0.224</v>
          </cell>
          <cell r="E23">
            <v>0.222</v>
          </cell>
          <cell r="F23">
            <v>0.214</v>
          </cell>
          <cell r="G23"/>
          <cell r="H23"/>
          <cell r="I23"/>
          <cell r="J23"/>
        </row>
        <row r="24">
          <cell r="A24" t="str">
            <v>Depreciation and amortization</v>
          </cell>
          <cell r="B24" t="str">
            <v>Depreciation/Amortization</v>
          </cell>
          <cell r="C24">
            <v>-99</v>
          </cell>
          <cell r="D24">
            <v>-197</v>
          </cell>
          <cell r="E24">
            <v>-287</v>
          </cell>
          <cell r="F24">
            <v>-395</v>
          </cell>
          <cell r="G24"/>
          <cell r="H24">
            <v>-98</v>
          </cell>
          <cell r="I24">
            <v>-90</v>
          </cell>
          <cell r="J24">
            <v>-108</v>
          </cell>
        </row>
        <row r="25">
          <cell r="A25"/>
          <cell r="B25"/>
          <cell r="C25">
            <v>-25</v>
          </cell>
          <cell r="D25">
            <v>-49</v>
          </cell>
          <cell r="E25">
            <v>-66</v>
          </cell>
          <cell r="F25">
            <v>-95</v>
          </cell>
          <cell r="G25"/>
          <cell r="H25"/>
          <cell r="I25"/>
          <cell r="J25"/>
        </row>
        <row r="26">
          <cell r="A26"/>
          <cell r="B26"/>
          <cell r="C26"/>
          <cell r="D26"/>
          <cell r="E26"/>
          <cell r="F26"/>
          <cell r="G26"/>
          <cell r="H26"/>
          <cell r="I26"/>
          <cell r="J26"/>
        </row>
        <row r="27">
          <cell r="A27" t="str">
            <v>EBIT</v>
          </cell>
          <cell r="B27" t="str">
            <v>EBIT</v>
          </cell>
          <cell r="C27">
            <v>289</v>
          </cell>
          <cell r="D27">
            <v>581</v>
          </cell>
          <cell r="E27">
            <v>859</v>
          </cell>
          <cell r="F27">
            <v>1095</v>
          </cell>
          <cell r="G27"/>
          <cell r="H27">
            <v>292</v>
          </cell>
          <cell r="I27">
            <v>278</v>
          </cell>
          <cell r="J27">
            <v>236</v>
          </cell>
        </row>
        <row r="28">
          <cell r="A28" t="str">
            <v>EBIT margin</v>
          </cell>
          <cell r="B28" t="str">
            <v>EBIT-Margin (%)</v>
          </cell>
          <cell r="C28">
            <v>0.16200000000000001</v>
          </cell>
          <cell r="D28">
            <v>0.16800000000000001</v>
          </cell>
          <cell r="E28">
            <v>0.16600000000000001</v>
          </cell>
          <cell r="F28">
            <v>0.157</v>
          </cell>
          <cell r="G28"/>
          <cell r="H28"/>
          <cell r="I28"/>
          <cell r="J28"/>
        </row>
        <row r="29">
          <cell r="A29" t="str">
            <v>Net interest</v>
          </cell>
          <cell r="B29" t="str">
            <v>Interest</v>
          </cell>
          <cell r="C29">
            <v>-23</v>
          </cell>
          <cell r="D29">
            <v>-44</v>
          </cell>
          <cell r="E29">
            <v>-63</v>
          </cell>
          <cell r="F29">
            <v>-82</v>
          </cell>
          <cell r="G29"/>
          <cell r="H29">
            <v>-21</v>
          </cell>
          <cell r="I29">
            <v>-19</v>
          </cell>
          <cell r="J29">
            <v>-19</v>
          </cell>
        </row>
        <row r="30">
          <cell r="A30"/>
          <cell r="B30"/>
          <cell r="C30"/>
          <cell r="D30"/>
          <cell r="E30"/>
          <cell r="F30"/>
          <cell r="G30"/>
          <cell r="H30"/>
          <cell r="I30"/>
          <cell r="J30"/>
        </row>
        <row r="31">
          <cell r="A31"/>
          <cell r="B31" t="str">
            <v>EBT</v>
          </cell>
          <cell r="C31">
            <v>266</v>
          </cell>
          <cell r="D31">
            <v>537</v>
          </cell>
          <cell r="E31">
            <v>796</v>
          </cell>
          <cell r="F31">
            <v>1013</v>
          </cell>
          <cell r="G31"/>
          <cell r="H31"/>
          <cell r="I31"/>
          <cell r="J31"/>
        </row>
        <row r="32">
          <cell r="A32"/>
          <cell r="B32"/>
          <cell r="C32">
            <v>266</v>
          </cell>
          <cell r="D32">
            <v>537</v>
          </cell>
          <cell r="E32">
            <v>797</v>
          </cell>
          <cell r="F32">
            <v>1013</v>
          </cell>
          <cell r="G32"/>
          <cell r="H32"/>
          <cell r="I32"/>
          <cell r="J32"/>
        </row>
        <row r="33">
          <cell r="A33" t="str">
            <v>Income taxes</v>
          </cell>
          <cell r="B33" t="str">
            <v>Tax</v>
          </cell>
          <cell r="C33">
            <v>-63</v>
          </cell>
          <cell r="D33">
            <v>-127</v>
          </cell>
          <cell r="E33">
            <v>-183</v>
          </cell>
          <cell r="F33">
            <v>-239</v>
          </cell>
          <cell r="G33"/>
          <cell r="H33">
            <v>-64</v>
          </cell>
          <cell r="I33">
            <v>-56</v>
          </cell>
          <cell r="J33">
            <v>-56</v>
          </cell>
        </row>
        <row r="34">
          <cell r="A34"/>
          <cell r="B34" t="str">
            <v>Tax-Rate (%)</v>
          </cell>
          <cell r="C34">
            <v>0.23699999999999999</v>
          </cell>
          <cell r="D34">
            <v>0.23599999999999999</v>
          </cell>
          <cell r="E34">
            <v>0.23</v>
          </cell>
          <cell r="F34">
            <v>0.23599999999999999</v>
          </cell>
          <cell r="G34"/>
          <cell r="H34"/>
          <cell r="I34"/>
          <cell r="J34"/>
        </row>
        <row r="35">
          <cell r="A35"/>
          <cell r="B35" t="str">
            <v>Noncontrolling interest</v>
          </cell>
          <cell r="C35">
            <v>-6</v>
          </cell>
          <cell r="D35">
            <v>-17</v>
          </cell>
          <cell r="E35">
            <v>-31</v>
          </cell>
          <cell r="F35">
            <v>-44</v>
          </cell>
          <cell r="G35"/>
          <cell r="H35"/>
          <cell r="I35"/>
          <cell r="J35"/>
        </row>
        <row r="36">
          <cell r="A36"/>
          <cell r="B36"/>
          <cell r="C36"/>
          <cell r="D36"/>
          <cell r="E36"/>
          <cell r="F36"/>
          <cell r="G36"/>
          <cell r="H36"/>
          <cell r="I36"/>
          <cell r="J36"/>
        </row>
        <row r="37">
          <cell r="A37" t="str">
            <v>Net income attributable to shareholders of Fresenius SE &amp; Co. KGaA</v>
          </cell>
          <cell r="B37" t="str">
            <v>EAT</v>
          </cell>
          <cell r="C37">
            <v>197</v>
          </cell>
          <cell r="D37">
            <v>393</v>
          </cell>
          <cell r="E37">
            <v>582</v>
          </cell>
          <cell r="F37">
            <v>730</v>
          </cell>
          <cell r="G37"/>
          <cell r="H37">
            <v>196</v>
          </cell>
          <cell r="I37">
            <v>189</v>
          </cell>
          <cell r="J37">
            <v>148</v>
          </cell>
        </row>
        <row r="38">
          <cell r="A38"/>
          <cell r="B38" t="str">
            <v>EPS</v>
          </cell>
          <cell r="C38"/>
          <cell r="D38"/>
          <cell r="E38"/>
          <cell r="F38"/>
          <cell r="G38"/>
          <cell r="H38"/>
          <cell r="I38"/>
          <cell r="J38"/>
        </row>
        <row r="39">
          <cell r="A39"/>
          <cell r="B39"/>
          <cell r="C39"/>
          <cell r="D39"/>
          <cell r="E39"/>
          <cell r="F39"/>
          <cell r="G39"/>
          <cell r="H39"/>
          <cell r="I39"/>
          <cell r="J39"/>
        </row>
        <row r="40">
          <cell r="A40"/>
          <cell r="B40" t="str">
            <v>Income from Joint Ventures</v>
          </cell>
          <cell r="C40">
            <v>0</v>
          </cell>
          <cell r="D40">
            <v>0</v>
          </cell>
          <cell r="E40">
            <v>0</v>
          </cell>
          <cell r="F40">
            <v>0</v>
          </cell>
          <cell r="G40"/>
          <cell r="H40"/>
          <cell r="I40"/>
          <cell r="J40"/>
        </row>
        <row r="41">
          <cell r="A41" t="str">
            <v>Capital expenditure</v>
          </cell>
          <cell r="B41" t="str">
            <v>CAPEX, gross</v>
          </cell>
          <cell r="C41">
            <v>150</v>
          </cell>
          <cell r="D41">
            <v>306</v>
          </cell>
          <cell r="E41">
            <v>460</v>
          </cell>
          <cell r="F41">
            <v>687</v>
          </cell>
          <cell r="G41"/>
          <cell r="H41">
            <v>156</v>
          </cell>
          <cell r="I41">
            <v>154</v>
          </cell>
          <cell r="J41">
            <v>227</v>
          </cell>
        </row>
        <row r="42">
          <cell r="A42" t="str">
            <v>Acquisitions</v>
          </cell>
          <cell r="B42" t="str">
            <v>Acquisitions, gross</v>
          </cell>
          <cell r="C42">
            <v>12</v>
          </cell>
          <cell r="D42">
            <v>12</v>
          </cell>
          <cell r="E42">
            <v>17</v>
          </cell>
          <cell r="F42">
            <v>31</v>
          </cell>
          <cell r="G42"/>
          <cell r="H42" t="str">
            <v>-</v>
          </cell>
          <cell r="I42">
            <v>5</v>
          </cell>
          <cell r="J42">
            <v>14</v>
          </cell>
        </row>
        <row r="43">
          <cell r="A43"/>
          <cell r="B43"/>
          <cell r="C43"/>
          <cell r="D43"/>
          <cell r="E43"/>
          <cell r="F43"/>
          <cell r="G43"/>
          <cell r="H43"/>
          <cell r="I43"/>
          <cell r="J43"/>
        </row>
        <row r="44">
          <cell r="A44"/>
          <cell r="B44" t="str">
            <v>Cash Flow</v>
          </cell>
          <cell r="C44">
            <v>302</v>
          </cell>
          <cell r="D44">
            <v>607</v>
          </cell>
          <cell r="E44">
            <v>900</v>
          </cell>
          <cell r="F44">
            <v>1169</v>
          </cell>
          <cell r="G44"/>
          <cell r="H44"/>
          <cell r="I44"/>
          <cell r="J44"/>
        </row>
        <row r="45">
          <cell r="A45"/>
          <cell r="B45"/>
          <cell r="C45">
            <v>297</v>
          </cell>
          <cell r="D45">
            <v>602</v>
          </cell>
          <cell r="E45">
            <v>895</v>
          </cell>
          <cell r="F45">
            <v>1142</v>
          </cell>
          <cell r="G45"/>
          <cell r="H45"/>
          <cell r="I45"/>
          <cell r="J45"/>
        </row>
        <row r="46">
          <cell r="A46" t="str">
            <v>Operating cash flow</v>
          </cell>
          <cell r="B46" t="str">
            <v>Cash Flow from Operations</v>
          </cell>
          <cell r="C46">
            <v>174</v>
          </cell>
          <cell r="D46">
            <v>611</v>
          </cell>
          <cell r="E46">
            <v>836</v>
          </cell>
          <cell r="F46">
            <v>1143</v>
          </cell>
          <cell r="G46"/>
          <cell r="H46">
            <v>437</v>
          </cell>
          <cell r="I46">
            <v>225</v>
          </cell>
          <cell r="J46">
            <v>307</v>
          </cell>
        </row>
        <row r="47">
          <cell r="A47" t="str">
            <v>Operating cash flow in % of sales</v>
          </cell>
          <cell r="B47" t="str">
            <v>Operating Cash Flow-Margin (%)</v>
          </cell>
          <cell r="C47">
            <v>9.7000000000000003E-2</v>
          </cell>
          <cell r="D47">
            <v>0.17599999999999999</v>
          </cell>
          <cell r="E47">
            <v>0.16200000000000001</v>
          </cell>
          <cell r="F47">
            <v>0.16400000000000001</v>
          </cell>
          <cell r="G47"/>
          <cell r="H47"/>
          <cell r="I47"/>
          <cell r="J47"/>
        </row>
        <row r="48">
          <cell r="A48" t="str">
            <v>Cash flow before acquisitions and dividends</v>
          </cell>
          <cell r="B48" t="str">
            <v>Cash Flow bef. Acquisitions + Dividends</v>
          </cell>
          <cell r="C48">
            <v>-4</v>
          </cell>
          <cell r="D48">
            <v>272</v>
          </cell>
          <cell r="E48">
            <v>340</v>
          </cell>
          <cell r="F48">
            <v>450</v>
          </cell>
          <cell r="G48"/>
          <cell r="H48">
            <v>276</v>
          </cell>
          <cell r="I48">
            <v>68</v>
          </cell>
          <cell r="J48">
            <v>110</v>
          </cell>
        </row>
        <row r="49">
          <cell r="A49"/>
          <cell r="B49" t="str">
            <v>CF bef. Acquisitions + Dividends-Margin (%)</v>
          </cell>
          <cell r="C49">
            <v>-2E-3</v>
          </cell>
          <cell r="D49">
            <v>7.8E-2</v>
          </cell>
          <cell r="E49">
            <v>6.6000000000000003E-2</v>
          </cell>
          <cell r="F49">
            <v>6.5000000000000002E-2</v>
          </cell>
          <cell r="G49"/>
          <cell r="H49"/>
          <cell r="I49"/>
          <cell r="J49"/>
        </row>
        <row r="50">
          <cell r="A50"/>
          <cell r="B50"/>
          <cell r="C50"/>
          <cell r="D50"/>
          <cell r="E50"/>
          <cell r="F50"/>
          <cell r="G50"/>
          <cell r="H50"/>
          <cell r="I50"/>
          <cell r="J50"/>
        </row>
        <row r="51">
          <cell r="A51" t="str">
            <v>Research and development expenses</v>
          </cell>
          <cell r="B51" t="str">
            <v>R&amp;D (total)</v>
          </cell>
          <cell r="C51">
            <v>140</v>
          </cell>
          <cell r="D51">
            <v>287</v>
          </cell>
          <cell r="E51">
            <v>407</v>
          </cell>
          <cell r="F51">
            <v>553</v>
          </cell>
          <cell r="G51"/>
          <cell r="H51">
            <v>147</v>
          </cell>
          <cell r="I51">
            <v>120</v>
          </cell>
          <cell r="J51">
            <v>146</v>
          </cell>
        </row>
        <row r="52">
          <cell r="A52"/>
          <cell r="B52"/>
          <cell r="C52"/>
          <cell r="D52"/>
          <cell r="E52"/>
          <cell r="F52"/>
          <cell r="G52"/>
          <cell r="H52"/>
          <cell r="I52"/>
          <cell r="J52"/>
        </row>
        <row r="53">
          <cell r="A53"/>
          <cell r="B53" t="str">
            <v>Order Intake</v>
          </cell>
          <cell r="C53"/>
          <cell r="D53"/>
          <cell r="E53"/>
          <cell r="F53"/>
          <cell r="G53"/>
          <cell r="H53"/>
          <cell r="I53"/>
          <cell r="J53"/>
        </row>
        <row r="54">
          <cell r="A54"/>
          <cell r="B54" t="str">
            <v>Order Backlog</v>
          </cell>
          <cell r="C54"/>
          <cell r="D54"/>
          <cell r="E54"/>
          <cell r="F54"/>
          <cell r="G54"/>
          <cell r="H54"/>
          <cell r="I54"/>
          <cell r="J54"/>
        </row>
        <row r="55">
          <cell r="A55"/>
          <cell r="B55"/>
          <cell r="C55"/>
          <cell r="D55"/>
          <cell r="E55"/>
          <cell r="F55"/>
          <cell r="G55"/>
          <cell r="H55"/>
          <cell r="I55"/>
          <cell r="J55"/>
        </row>
        <row r="56">
          <cell r="A56" t="str">
            <v>Other operating liabilities1</v>
          </cell>
          <cell r="B56" t="str">
            <v xml:space="preserve">Operating Liabilities </v>
          </cell>
          <cell r="C56">
            <v>3225</v>
          </cell>
          <cell r="D56">
            <v>3225</v>
          </cell>
          <cell r="E56">
            <v>3225</v>
          </cell>
          <cell r="F56">
            <v>3225</v>
          </cell>
          <cell r="G56"/>
          <cell r="H56"/>
          <cell r="I56"/>
          <cell r="J56"/>
        </row>
        <row r="57">
          <cell r="A57" t="str">
            <v>Total assets1</v>
          </cell>
          <cell r="B57" t="str">
            <v>Total Assets</v>
          </cell>
          <cell r="C57">
            <v>13591</v>
          </cell>
          <cell r="D57">
            <v>13591</v>
          </cell>
          <cell r="E57">
            <v>13591</v>
          </cell>
          <cell r="F57">
            <v>13591</v>
          </cell>
          <cell r="G57"/>
          <cell r="H57"/>
          <cell r="I57"/>
          <cell r="J57"/>
        </row>
        <row r="58">
          <cell r="A58" t="str">
            <v>Debt1</v>
          </cell>
          <cell r="B58" t="str">
            <v>Debt</v>
          </cell>
          <cell r="C58">
            <v>4181</v>
          </cell>
          <cell r="D58">
            <v>4181</v>
          </cell>
          <cell r="E58">
            <v>4181</v>
          </cell>
          <cell r="F58">
            <v>4181</v>
          </cell>
          <cell r="G58"/>
          <cell r="H58"/>
          <cell r="I58"/>
          <cell r="J58"/>
        </row>
        <row r="59">
          <cell r="A59"/>
          <cell r="B59" t="str">
            <v>Cash</v>
          </cell>
          <cell r="C59">
            <v>485</v>
          </cell>
          <cell r="D59">
            <v>485</v>
          </cell>
          <cell r="E59">
            <v>485</v>
          </cell>
          <cell r="F59">
            <v>485</v>
          </cell>
          <cell r="G59"/>
          <cell r="H59"/>
          <cell r="I59"/>
          <cell r="J59"/>
        </row>
        <row r="60">
          <cell r="A60"/>
          <cell r="B60" t="str">
            <v>Loans to FSE from Cash Concentration</v>
          </cell>
          <cell r="C60">
            <v>542</v>
          </cell>
          <cell r="D60">
            <v>542</v>
          </cell>
          <cell r="E60">
            <v>542</v>
          </cell>
          <cell r="F60">
            <v>542</v>
          </cell>
          <cell r="G60"/>
          <cell r="H60"/>
          <cell r="I60"/>
          <cell r="J60"/>
        </row>
        <row r="61">
          <cell r="A61"/>
          <cell r="B61" t="str">
            <v>Net Debt</v>
          </cell>
          <cell r="C61">
            <v>3154</v>
          </cell>
          <cell r="D61">
            <v>3154</v>
          </cell>
          <cell r="E61">
            <v>3154</v>
          </cell>
          <cell r="F61">
            <v>3154</v>
          </cell>
          <cell r="G61"/>
          <cell r="H61"/>
          <cell r="I61"/>
          <cell r="J61"/>
        </row>
        <row r="62">
          <cell r="A62" t="str">
            <v>Employees (per capita on balance sheet date)1</v>
          </cell>
          <cell r="B62" t="str">
            <v>Headcount</v>
          </cell>
          <cell r="C62">
            <v>40519</v>
          </cell>
          <cell r="D62">
            <v>40519</v>
          </cell>
          <cell r="E62">
            <v>40519</v>
          </cell>
          <cell r="F62">
            <v>40519</v>
          </cell>
          <cell r="G62"/>
          <cell r="H62"/>
          <cell r="I62"/>
          <cell r="J62"/>
        </row>
        <row r="63">
          <cell r="A63"/>
          <cell r="B63"/>
          <cell r="C63"/>
          <cell r="D63"/>
          <cell r="E63"/>
          <cell r="F63"/>
          <cell r="G63"/>
          <cell r="H63"/>
          <cell r="I63"/>
          <cell r="J63"/>
        </row>
        <row r="64">
          <cell r="A64"/>
          <cell r="B64" t="str">
            <v>Key ratios according to FSE computation</v>
          </cell>
          <cell r="C64"/>
          <cell r="D64"/>
          <cell r="E64"/>
          <cell r="F64"/>
          <cell r="G64"/>
          <cell r="H64"/>
          <cell r="I64"/>
          <cell r="J64"/>
        </row>
        <row r="65">
          <cell r="A65" t="str">
            <v>ROOA1</v>
          </cell>
          <cell r="B65" t="str">
            <v>ROOA (in %)</v>
          </cell>
          <cell r="C65">
            <v>9.1999999999999998E-2</v>
          </cell>
          <cell r="D65">
            <v>9.1999999999999998E-2</v>
          </cell>
          <cell r="E65">
            <v>9.1999999999999998E-2</v>
          </cell>
          <cell r="F65">
            <v>9.1999999999999998E-2</v>
          </cell>
          <cell r="G65"/>
          <cell r="H65"/>
          <cell r="I65"/>
          <cell r="J65"/>
        </row>
        <row r="66">
          <cell r="A66"/>
          <cell r="B66" t="str">
            <v xml:space="preserve">ROIC (in %) </v>
          </cell>
          <cell r="C66">
            <v>8.5000000000000006E-2</v>
          </cell>
          <cell r="D66">
            <v>8.5000000000000006E-2</v>
          </cell>
          <cell r="E66">
            <v>8.5000000000000006E-2</v>
          </cell>
          <cell r="F66">
            <v>8.5000000000000006E-2</v>
          </cell>
          <cell r="G66"/>
          <cell r="H66"/>
          <cell r="I66"/>
          <cell r="J66"/>
        </row>
        <row r="67">
          <cell r="A67"/>
          <cell r="B67" t="str">
            <v xml:space="preserve">DSO (days) </v>
          </cell>
          <cell r="C67">
            <v>47</v>
          </cell>
          <cell r="D67">
            <v>47</v>
          </cell>
          <cell r="E67">
            <v>47</v>
          </cell>
          <cell r="F67">
            <v>47</v>
          </cell>
          <cell r="G67"/>
          <cell r="H67"/>
          <cell r="I67"/>
          <cell r="J67"/>
        </row>
        <row r="68">
          <cell r="A68"/>
          <cell r="B68" t="str">
            <v>SOI (days)</v>
          </cell>
          <cell r="C68">
            <v>160</v>
          </cell>
          <cell r="D68">
            <v>160</v>
          </cell>
          <cell r="E68">
            <v>160</v>
          </cell>
          <cell r="F68">
            <v>160</v>
          </cell>
          <cell r="G68"/>
          <cell r="H68"/>
          <cell r="I68"/>
          <cell r="J68"/>
        </row>
        <row r="69">
          <cell r="A69"/>
          <cell r="B69" t="str">
            <v>Net Debt/EBITDA</v>
          </cell>
          <cell r="C69">
            <v>2.1</v>
          </cell>
          <cell r="D69">
            <v>2.1</v>
          </cell>
          <cell r="E69">
            <v>2.1</v>
          </cell>
          <cell r="F69">
            <v>2.1</v>
          </cell>
          <cell r="G69"/>
          <cell r="H69"/>
          <cell r="I69"/>
          <cell r="J69"/>
        </row>
        <row r="70">
          <cell r="A70"/>
          <cell r="B70" t="str">
            <v xml:space="preserve">Return on Equity before Tax* </v>
          </cell>
          <cell r="C70">
            <v>0.16800000000000001</v>
          </cell>
          <cell r="D70">
            <v>0.16800000000000001</v>
          </cell>
          <cell r="E70">
            <v>0.16800000000000001</v>
          </cell>
          <cell r="F70">
            <v>0.16800000000000001</v>
          </cell>
          <cell r="G70"/>
          <cell r="H70"/>
          <cell r="I70"/>
          <cell r="J70"/>
        </row>
        <row r="71">
          <cell r="A71" t="str">
            <v>Depreciation and amortization in % of sales</v>
          </cell>
          <cell r="B71" t="str">
            <v>D+A in % of sales</v>
          </cell>
          <cell r="C71">
            <v>5.5E-2</v>
          </cell>
          <cell r="D71">
            <v>5.7000000000000002E-2</v>
          </cell>
          <cell r="E71">
            <v>5.6000000000000001E-2</v>
          </cell>
          <cell r="F71">
            <v>5.7000000000000002E-2</v>
          </cell>
          <cell r="G71"/>
          <cell r="H71"/>
          <cell r="I71"/>
          <cell r="J71"/>
        </row>
        <row r="72">
          <cell r="B72"/>
          <cell r="C72"/>
          <cell r="D72"/>
          <cell r="E72"/>
          <cell r="F72"/>
          <cell r="G72"/>
          <cell r="H72"/>
          <cell r="I72"/>
          <cell r="J72"/>
        </row>
        <row r="73">
          <cell r="B73" t="str">
            <v>Key ratios according to Kabi computation</v>
          </cell>
          <cell r="C73"/>
          <cell r="D73"/>
          <cell r="E73"/>
          <cell r="F73"/>
          <cell r="G73"/>
          <cell r="H73"/>
          <cell r="I73"/>
          <cell r="J73"/>
        </row>
        <row r="74">
          <cell r="B74" t="str">
            <v>DSO (days)</v>
          </cell>
          <cell r="C74">
            <v>53</v>
          </cell>
          <cell r="D74">
            <v>45</v>
          </cell>
          <cell r="E74">
            <v>46</v>
          </cell>
          <cell r="F74">
            <v>46</v>
          </cell>
          <cell r="G74"/>
          <cell r="H74"/>
          <cell r="I74"/>
          <cell r="J74"/>
        </row>
        <row r="75">
          <cell r="B75" t="str">
            <v>SOI (days)</v>
          </cell>
          <cell r="C75">
            <v>157</v>
          </cell>
          <cell r="D75">
            <v>180</v>
          </cell>
          <cell r="E75">
            <v>173</v>
          </cell>
          <cell r="F75">
            <v>160</v>
          </cell>
          <cell r="G75"/>
          <cell r="H75"/>
          <cell r="I75"/>
          <cell r="J75"/>
        </row>
        <row r="76">
          <cell r="B76"/>
          <cell r="C76"/>
          <cell r="D76"/>
          <cell r="E76"/>
          <cell r="F76"/>
          <cell r="G76"/>
          <cell r="H76"/>
          <cell r="I76"/>
          <cell r="J76"/>
        </row>
        <row r="77">
          <cell r="B77" t="str">
            <v>number of</v>
          </cell>
          <cell r="C77"/>
          <cell r="D77"/>
          <cell r="E77"/>
          <cell r="F77"/>
          <cell r="G77"/>
          <cell r="H77"/>
          <cell r="I77"/>
          <cell r="J77"/>
        </row>
        <row r="78">
          <cell r="B78" t="str">
            <v>patients</v>
          </cell>
          <cell r="C78"/>
          <cell r="D78"/>
          <cell r="E78"/>
          <cell r="F78"/>
          <cell r="G78"/>
          <cell r="H78"/>
          <cell r="I78"/>
          <cell r="J78"/>
        </row>
        <row r="79">
          <cell r="B79" t="str">
            <v>clinics</v>
          </cell>
          <cell r="C79"/>
          <cell r="D79"/>
          <cell r="E79"/>
          <cell r="F79"/>
          <cell r="G79"/>
          <cell r="H79"/>
          <cell r="I79"/>
          <cell r="J79"/>
        </row>
        <row r="80">
          <cell r="A80"/>
          <cell r="B80" t="str">
            <v>treatments</v>
          </cell>
          <cell r="C80"/>
          <cell r="D80"/>
          <cell r="E80"/>
          <cell r="F80"/>
          <cell r="G80"/>
          <cell r="H80"/>
          <cell r="I80"/>
          <cell r="J80"/>
        </row>
        <row r="81">
          <cell r="A81" t="str">
            <v>thereof contribution to consolidated sales</v>
          </cell>
          <cell r="B81" t="str">
            <v>Net Sales to 3rd parties &amp; non-cons.</v>
          </cell>
          <cell r="C81">
            <v>1775</v>
          </cell>
          <cell r="D81">
            <v>3438</v>
          </cell>
          <cell r="E81">
            <v>5119</v>
          </cell>
          <cell r="F81">
            <v>6916</v>
          </cell>
          <cell r="G81"/>
          <cell r="H81">
            <v>1663</v>
          </cell>
          <cell r="I81">
            <v>1681</v>
          </cell>
          <cell r="J81">
            <v>1797</v>
          </cell>
        </row>
      </sheetData>
      <sheetData sheetId="4">
        <row r="10">
          <cell r="C10" t="str">
            <v>Q1</v>
          </cell>
          <cell r="D10" t="str">
            <v>H1</v>
          </cell>
          <cell r="E10" t="str">
            <v>Q1-3</v>
          </cell>
          <cell r="F10" t="str">
            <v>Q1-4</v>
          </cell>
          <cell r="G10"/>
          <cell r="H10" t="str">
            <v>Q2</v>
          </cell>
          <cell r="I10" t="str">
            <v>Q3</v>
          </cell>
          <cell r="J10" t="str">
            <v>Q4</v>
          </cell>
        </row>
        <row r="11">
          <cell r="A11" t="str">
            <v>Sales</v>
          </cell>
          <cell r="B11" t="str">
            <v>Sales</v>
          </cell>
          <cell r="C11">
            <v>2466</v>
          </cell>
          <cell r="D11">
            <v>4781</v>
          </cell>
          <cell r="E11">
            <v>7181</v>
          </cell>
          <cell r="F11">
            <v>9818</v>
          </cell>
          <cell r="G11"/>
          <cell r="H11">
            <v>2315</v>
          </cell>
          <cell r="I11">
            <v>2400</v>
          </cell>
          <cell r="J11">
            <v>2637</v>
          </cell>
        </row>
        <row r="12">
          <cell r="A12"/>
          <cell r="B12"/>
          <cell r="C12"/>
          <cell r="D12"/>
          <cell r="E12"/>
          <cell r="F12"/>
          <cell r="G12"/>
          <cell r="H12"/>
          <cell r="I12"/>
          <cell r="J12"/>
        </row>
        <row r="13">
          <cell r="A13"/>
          <cell r="B13" t="str">
            <v>Sales Helios</v>
          </cell>
          <cell r="C13">
            <v>1603</v>
          </cell>
          <cell r="D13">
            <v>3174</v>
          </cell>
          <cell r="E13">
            <v>4703</v>
          </cell>
          <cell r="F13">
            <v>6340</v>
          </cell>
          <cell r="G13"/>
          <cell r="H13"/>
          <cell r="I13"/>
          <cell r="J13"/>
        </row>
        <row r="14">
          <cell r="A14"/>
          <cell r="B14" t="str">
            <v>Sales Quirónsalud</v>
          </cell>
          <cell r="C14">
            <v>863</v>
          </cell>
          <cell r="D14">
            <v>1606</v>
          </cell>
          <cell r="E14">
            <v>2476</v>
          </cell>
          <cell r="F14">
            <v>3475</v>
          </cell>
          <cell r="G14"/>
          <cell r="H14"/>
          <cell r="I14"/>
          <cell r="J14"/>
        </row>
        <row r="15">
          <cell r="A15"/>
          <cell r="B15" t="str">
            <v>Sales Corporate</v>
          </cell>
          <cell r="C15">
            <v>0</v>
          </cell>
          <cell r="D15">
            <v>1</v>
          </cell>
          <cell r="E15">
            <v>2</v>
          </cell>
          <cell r="F15">
            <v>3</v>
          </cell>
          <cell r="G15"/>
          <cell r="H15"/>
          <cell r="I15"/>
          <cell r="J15"/>
        </row>
        <row r="16">
          <cell r="A16"/>
          <cell r="B16"/>
          <cell r="C16"/>
          <cell r="D16"/>
          <cell r="E16"/>
          <cell r="F16"/>
          <cell r="G16"/>
          <cell r="H16"/>
          <cell r="I16"/>
          <cell r="J16"/>
        </row>
        <row r="17">
          <cell r="A17"/>
          <cell r="B17" t="str">
            <v>COGS</v>
          </cell>
          <cell r="C17">
            <v>-2045</v>
          </cell>
          <cell r="D17">
            <v>-4034</v>
          </cell>
          <cell r="E17">
            <v>-6058</v>
          </cell>
          <cell r="F17">
            <v>-8234</v>
          </cell>
          <cell r="G17"/>
          <cell r="H17"/>
          <cell r="I17"/>
          <cell r="J17"/>
        </row>
        <row r="18">
          <cell r="A18"/>
          <cell r="B18" t="str">
            <v>COGS in % of sales</v>
          </cell>
          <cell r="C18">
            <v>0.82899999999999996</v>
          </cell>
          <cell r="D18">
            <v>0.84399999999999997</v>
          </cell>
          <cell r="E18">
            <v>0.84399999999999997</v>
          </cell>
          <cell r="F18">
            <v>0.83899999999999997</v>
          </cell>
          <cell r="G18"/>
          <cell r="H18"/>
          <cell r="I18"/>
          <cell r="J18"/>
        </row>
        <row r="19">
          <cell r="A19"/>
          <cell r="B19"/>
          <cell r="C19"/>
          <cell r="D19"/>
          <cell r="E19"/>
          <cell r="F19"/>
          <cell r="G19"/>
          <cell r="H19"/>
          <cell r="I19"/>
          <cell r="J19"/>
        </row>
        <row r="20">
          <cell r="A20"/>
          <cell r="B20" t="str">
            <v>Gross Profit</v>
          </cell>
          <cell r="C20">
            <v>421</v>
          </cell>
          <cell r="D20">
            <v>747</v>
          </cell>
          <cell r="E20">
            <v>1123</v>
          </cell>
          <cell r="F20">
            <v>1584</v>
          </cell>
          <cell r="G20"/>
          <cell r="H20"/>
          <cell r="I20"/>
          <cell r="J20"/>
        </row>
        <row r="21">
          <cell r="A21"/>
          <cell r="B21" t="str">
            <v>Gross Margin (%)</v>
          </cell>
          <cell r="C21">
            <v>0.17100000000000001</v>
          </cell>
          <cell r="D21">
            <v>0.156</v>
          </cell>
          <cell r="E21">
            <v>0.156</v>
          </cell>
          <cell r="F21">
            <v>0.161</v>
          </cell>
          <cell r="G21"/>
          <cell r="H21"/>
          <cell r="I21"/>
          <cell r="J21"/>
        </row>
        <row r="22">
          <cell r="A22"/>
          <cell r="B22" t="str">
            <v>SG&amp;A (excl. R&amp;D/incl. other gains/losses)</v>
          </cell>
          <cell r="C22">
            <v>-147</v>
          </cell>
          <cell r="D22">
            <v>-274</v>
          </cell>
          <cell r="E22">
            <v>-425</v>
          </cell>
          <cell r="F22">
            <v>-557</v>
          </cell>
          <cell r="G22"/>
          <cell r="H22"/>
          <cell r="I22"/>
          <cell r="J22"/>
        </row>
        <row r="23">
          <cell r="A23"/>
          <cell r="B23" t="str">
            <v>SG&amp;A in % of sales</v>
          </cell>
          <cell r="C23">
            <v>0.06</v>
          </cell>
          <cell r="D23">
            <v>5.7000000000000002E-2</v>
          </cell>
          <cell r="E23">
            <v>5.8999999999999997E-2</v>
          </cell>
          <cell r="F23">
            <v>5.7000000000000002E-2</v>
          </cell>
          <cell r="G23"/>
          <cell r="H23"/>
          <cell r="I23"/>
          <cell r="J23"/>
        </row>
        <row r="24">
          <cell r="A24"/>
          <cell r="B24" t="str">
            <v>R&amp;D</v>
          </cell>
          <cell r="C24">
            <v>0</v>
          </cell>
          <cell r="D24">
            <v>-1</v>
          </cell>
          <cell r="E24">
            <v>-1</v>
          </cell>
          <cell r="F24">
            <v>-2</v>
          </cell>
          <cell r="G24"/>
          <cell r="H24"/>
          <cell r="I24"/>
          <cell r="J24"/>
        </row>
        <row r="25">
          <cell r="A25"/>
          <cell r="B25" t="str">
            <v>R&amp;D in % of sales</v>
          </cell>
          <cell r="C25">
            <v>0</v>
          </cell>
          <cell r="D25">
            <v>0</v>
          </cell>
          <cell r="E25">
            <v>0</v>
          </cell>
          <cell r="F25">
            <v>0</v>
          </cell>
          <cell r="G25"/>
          <cell r="H25"/>
          <cell r="I25"/>
          <cell r="J25"/>
        </row>
        <row r="26">
          <cell r="A26"/>
          <cell r="B26"/>
          <cell r="C26"/>
          <cell r="D26"/>
          <cell r="E26"/>
          <cell r="F26"/>
          <cell r="G26"/>
          <cell r="H26"/>
          <cell r="I26"/>
          <cell r="J26"/>
        </row>
        <row r="27">
          <cell r="A27" t="str">
            <v>EBITDA</v>
          </cell>
          <cell r="B27" t="str">
            <v>EBITDA</v>
          </cell>
          <cell r="C27">
            <v>382</v>
          </cell>
          <cell r="D27">
            <v>691</v>
          </cell>
          <cell r="E27">
            <v>1027</v>
          </cell>
          <cell r="F27">
            <v>1470</v>
          </cell>
          <cell r="G27"/>
          <cell r="H27">
            <v>309</v>
          </cell>
          <cell r="I27">
            <v>336</v>
          </cell>
          <cell r="J27">
            <v>443</v>
          </cell>
        </row>
        <row r="28">
          <cell r="A28" t="str">
            <v>EBITDA margin</v>
          </cell>
          <cell r="B28" t="str">
            <v>EBITDA-Margin (%)</v>
          </cell>
          <cell r="C28">
            <v>0.155</v>
          </cell>
          <cell r="D28">
            <v>0.14499999999999999</v>
          </cell>
          <cell r="E28">
            <v>0.14299999999999999</v>
          </cell>
          <cell r="F28">
            <v>0.15</v>
          </cell>
          <cell r="G28"/>
          <cell r="H28"/>
          <cell r="I28"/>
          <cell r="J28"/>
        </row>
        <row r="29">
          <cell r="A29" t="str">
            <v>Depreciation and amortization</v>
          </cell>
          <cell r="B29" t="str">
            <v>Depreciation/Amortization</v>
          </cell>
          <cell r="C29">
            <v>-108</v>
          </cell>
          <cell r="D29">
            <v>-219</v>
          </cell>
          <cell r="E29">
            <v>-330</v>
          </cell>
          <cell r="F29">
            <v>-445</v>
          </cell>
          <cell r="G29"/>
          <cell r="H29">
            <v>-111</v>
          </cell>
          <cell r="I29">
            <v>-111</v>
          </cell>
          <cell r="J29">
            <v>-115</v>
          </cell>
        </row>
        <row r="30">
          <cell r="A30"/>
          <cell r="B30"/>
          <cell r="C30">
            <v>-26</v>
          </cell>
          <cell r="D30">
            <v>-52</v>
          </cell>
          <cell r="E30">
            <v>-78</v>
          </cell>
          <cell r="F30">
            <v>-106</v>
          </cell>
          <cell r="G30"/>
          <cell r="H30"/>
          <cell r="I30"/>
          <cell r="J30"/>
        </row>
        <row r="31">
          <cell r="A31"/>
          <cell r="B31"/>
          <cell r="C31"/>
          <cell r="D31"/>
          <cell r="E31"/>
          <cell r="F31"/>
          <cell r="G31"/>
          <cell r="H31"/>
          <cell r="I31"/>
          <cell r="J31"/>
        </row>
        <row r="32">
          <cell r="A32" t="str">
            <v>EBIT</v>
          </cell>
          <cell r="B32" t="str">
            <v>EBIT</v>
          </cell>
          <cell r="C32">
            <v>274</v>
          </cell>
          <cell r="D32">
            <v>472</v>
          </cell>
          <cell r="E32">
            <v>697</v>
          </cell>
          <cell r="F32">
            <v>1025</v>
          </cell>
          <cell r="G32"/>
          <cell r="H32">
            <v>198</v>
          </cell>
          <cell r="I32">
            <v>225</v>
          </cell>
          <cell r="J32">
            <v>328</v>
          </cell>
        </row>
        <row r="33">
          <cell r="A33" t="str">
            <v>EBIT margin</v>
          </cell>
          <cell r="B33" t="str">
            <v>EBIT-Margin (%)</v>
          </cell>
          <cell r="C33">
            <v>0.111</v>
          </cell>
          <cell r="D33">
            <v>9.9000000000000005E-2</v>
          </cell>
          <cell r="E33">
            <v>9.7000000000000003E-2</v>
          </cell>
          <cell r="F33">
            <v>0.104</v>
          </cell>
          <cell r="G33"/>
          <cell r="H33"/>
          <cell r="I33"/>
          <cell r="J33"/>
        </row>
        <row r="34">
          <cell r="A34"/>
          <cell r="B34"/>
          <cell r="C34"/>
          <cell r="D34"/>
          <cell r="E34"/>
          <cell r="F34"/>
          <cell r="G34"/>
          <cell r="H34"/>
          <cell r="I34"/>
          <cell r="J34"/>
        </row>
        <row r="35">
          <cell r="A35"/>
          <cell r="B35" t="str">
            <v>EBIT Helios</v>
          </cell>
          <cell r="C35">
            <v>165</v>
          </cell>
          <cell r="D35">
            <v>312</v>
          </cell>
          <cell r="E35">
            <v>445</v>
          </cell>
          <cell r="F35">
            <v>602</v>
          </cell>
          <cell r="G35"/>
          <cell r="H35"/>
          <cell r="I35"/>
          <cell r="J35"/>
        </row>
        <row r="36">
          <cell r="A36"/>
          <cell r="B36" t="str">
            <v>EBIT-Margin Helios (%)</v>
          </cell>
          <cell r="C36">
            <v>0.10299999999999999</v>
          </cell>
          <cell r="D36">
            <v>9.8000000000000004E-2</v>
          </cell>
          <cell r="E36">
            <v>9.5000000000000001E-2</v>
          </cell>
          <cell r="F36">
            <v>9.5000000000000001E-2</v>
          </cell>
          <cell r="G36"/>
          <cell r="H36"/>
          <cell r="I36"/>
          <cell r="J36"/>
        </row>
        <row r="37">
          <cell r="A37"/>
          <cell r="B37" t="str">
            <v>EBIT Quirónsalud</v>
          </cell>
          <cell r="C37">
            <v>112</v>
          </cell>
          <cell r="D37">
            <v>166</v>
          </cell>
          <cell r="E37">
            <v>261</v>
          </cell>
          <cell r="F37">
            <v>420</v>
          </cell>
        </row>
        <row r="38">
          <cell r="A38"/>
          <cell r="B38" t="str">
            <v>EBIT-Margin Quirónsalud (%)</v>
          </cell>
          <cell r="C38">
            <v>0.13</v>
          </cell>
          <cell r="D38">
            <v>0.10299999999999999</v>
          </cell>
          <cell r="E38">
            <v>0.105</v>
          </cell>
          <cell r="F38">
            <v>0.121</v>
          </cell>
          <cell r="G38"/>
          <cell r="H38"/>
          <cell r="I38"/>
          <cell r="J38"/>
        </row>
        <row r="39">
          <cell r="A39"/>
          <cell r="B39" t="str">
            <v>EBIT Corporate</v>
          </cell>
          <cell r="C39">
            <v>-3</v>
          </cell>
          <cell r="D39">
            <v>-6</v>
          </cell>
          <cell r="E39">
            <v>-9</v>
          </cell>
          <cell r="F39">
            <v>3</v>
          </cell>
          <cell r="G39"/>
          <cell r="H39"/>
          <cell r="I39"/>
          <cell r="J39"/>
        </row>
        <row r="40">
          <cell r="A40"/>
          <cell r="B40" t="str">
            <v>EBIT-Margin Corporate (%)</v>
          </cell>
          <cell r="C40" t="str">
            <v>–</v>
          </cell>
          <cell r="D40">
            <v>-6</v>
          </cell>
          <cell r="E40">
            <v>-4.5</v>
          </cell>
          <cell r="F40">
            <v>1</v>
          </cell>
          <cell r="G40"/>
          <cell r="H40"/>
          <cell r="I40"/>
          <cell r="J40"/>
        </row>
        <row r="41">
          <cell r="A41"/>
          <cell r="B41"/>
          <cell r="C41"/>
          <cell r="D41"/>
          <cell r="E41"/>
          <cell r="F41"/>
          <cell r="G41"/>
          <cell r="H41"/>
          <cell r="I41"/>
          <cell r="J41"/>
        </row>
        <row r="42">
          <cell r="A42" t="str">
            <v>Net interest</v>
          </cell>
          <cell r="B42" t="str">
            <v>Interest</v>
          </cell>
          <cell r="C42">
            <v>-45</v>
          </cell>
          <cell r="D42">
            <v>-92</v>
          </cell>
          <cell r="E42">
            <v>-137</v>
          </cell>
          <cell r="F42">
            <v>-180</v>
          </cell>
          <cell r="G42"/>
          <cell r="H42">
            <v>-47</v>
          </cell>
          <cell r="I42">
            <v>-45</v>
          </cell>
          <cell r="J42">
            <v>-43</v>
          </cell>
        </row>
        <row r="43">
          <cell r="A43"/>
          <cell r="B43"/>
          <cell r="C43"/>
          <cell r="D43"/>
          <cell r="E43"/>
          <cell r="F43"/>
          <cell r="G43"/>
          <cell r="H43"/>
          <cell r="I43"/>
          <cell r="J43"/>
        </row>
        <row r="44">
          <cell r="A44"/>
          <cell r="B44" t="str">
            <v>EBT</v>
          </cell>
          <cell r="C44">
            <v>229</v>
          </cell>
          <cell r="D44">
            <v>380</v>
          </cell>
          <cell r="E44">
            <v>560</v>
          </cell>
          <cell r="F44">
            <v>845</v>
          </cell>
          <cell r="G44"/>
          <cell r="H44"/>
          <cell r="I44"/>
          <cell r="J44"/>
        </row>
        <row r="45">
          <cell r="A45"/>
          <cell r="B45" t="str">
            <v>Check EBT (+/- 1 €m rounding okay)</v>
          </cell>
          <cell r="C45">
            <v>228</v>
          </cell>
          <cell r="D45">
            <v>380</v>
          </cell>
          <cell r="E45">
            <v>560</v>
          </cell>
          <cell r="F45">
            <v>845</v>
          </cell>
          <cell r="G45"/>
          <cell r="H45"/>
          <cell r="I45"/>
          <cell r="J45"/>
        </row>
        <row r="46">
          <cell r="A46" t="str">
            <v>Income taxes</v>
          </cell>
          <cell r="B46" t="str">
            <v>Tax</v>
          </cell>
          <cell r="C46">
            <v>-51</v>
          </cell>
          <cell r="D46">
            <v>-79</v>
          </cell>
          <cell r="E46">
            <v>-114</v>
          </cell>
          <cell r="F46">
            <v>-171</v>
          </cell>
          <cell r="G46"/>
          <cell r="H46">
            <v>-28</v>
          </cell>
          <cell r="I46">
            <v>-35</v>
          </cell>
          <cell r="J46">
            <v>-57</v>
          </cell>
        </row>
        <row r="47">
          <cell r="A47"/>
          <cell r="B47" t="str">
            <v>Tax-Rate (%)</v>
          </cell>
          <cell r="C47">
            <v>0.223</v>
          </cell>
          <cell r="D47">
            <v>0.20799999999999999</v>
          </cell>
          <cell r="E47">
            <v>0.20399999999999999</v>
          </cell>
          <cell r="F47">
            <v>0.20200000000000001</v>
          </cell>
          <cell r="G47"/>
          <cell r="H47"/>
          <cell r="I47"/>
          <cell r="J47"/>
        </row>
        <row r="48">
          <cell r="A48"/>
          <cell r="B48" t="str">
            <v>Noncontrolling interest</v>
          </cell>
          <cell r="C48">
            <v>-2</v>
          </cell>
          <cell r="D48">
            <v>-2</v>
          </cell>
          <cell r="E48">
            <v>-5</v>
          </cell>
          <cell r="F48">
            <v>-8</v>
          </cell>
          <cell r="G48"/>
          <cell r="H48"/>
          <cell r="I48"/>
          <cell r="J48"/>
        </row>
        <row r="49">
          <cell r="A49"/>
          <cell r="B49"/>
          <cell r="C49"/>
          <cell r="D49"/>
          <cell r="E49"/>
          <cell r="F49"/>
          <cell r="G49"/>
          <cell r="H49"/>
          <cell r="I49"/>
          <cell r="J49"/>
        </row>
        <row r="50">
          <cell r="A50" t="str">
            <v>Net income attributable to shareholders of Fresenius SE &amp; Co. KGaA</v>
          </cell>
          <cell r="B50" t="str">
            <v>EAT</v>
          </cell>
          <cell r="C50">
            <v>176</v>
          </cell>
          <cell r="D50">
            <v>299</v>
          </cell>
          <cell r="E50">
            <v>441</v>
          </cell>
          <cell r="F50">
            <v>666</v>
          </cell>
          <cell r="G50"/>
          <cell r="H50">
            <v>123</v>
          </cell>
          <cell r="I50">
            <v>142</v>
          </cell>
          <cell r="J50">
            <v>225</v>
          </cell>
        </row>
        <row r="51">
          <cell r="A51"/>
          <cell r="B51" t="str">
            <v>EPS</v>
          </cell>
          <cell r="C51"/>
          <cell r="D51"/>
          <cell r="E51"/>
          <cell r="F51"/>
          <cell r="G51"/>
          <cell r="H51"/>
          <cell r="I51"/>
          <cell r="J51"/>
        </row>
        <row r="52">
          <cell r="A52"/>
          <cell r="B52"/>
          <cell r="C52"/>
          <cell r="D52"/>
          <cell r="E52"/>
          <cell r="F52"/>
          <cell r="G52"/>
          <cell r="H52"/>
          <cell r="I52"/>
          <cell r="J52"/>
        </row>
        <row r="53">
          <cell r="A53"/>
          <cell r="B53" t="str">
            <v>Income from Joint Ventures</v>
          </cell>
          <cell r="C53">
            <v>0</v>
          </cell>
          <cell r="D53">
            <v>0</v>
          </cell>
          <cell r="E53">
            <v>0</v>
          </cell>
          <cell r="F53">
            <v>0</v>
          </cell>
          <cell r="G53"/>
          <cell r="H53"/>
          <cell r="I53"/>
          <cell r="J53"/>
        </row>
        <row r="54">
          <cell r="A54" t="str">
            <v>Capital expenditure</v>
          </cell>
          <cell r="B54" t="str">
            <v>CAPEX, gross</v>
          </cell>
          <cell r="C54">
            <v>90</v>
          </cell>
          <cell r="D54">
            <v>159</v>
          </cell>
          <cell r="E54">
            <v>257</v>
          </cell>
          <cell r="F54">
            <v>541</v>
          </cell>
          <cell r="G54"/>
          <cell r="H54">
            <v>69</v>
          </cell>
          <cell r="I54">
            <v>98</v>
          </cell>
          <cell r="J54">
            <v>284</v>
          </cell>
        </row>
        <row r="55">
          <cell r="A55" t="str">
            <v>Acquisitions</v>
          </cell>
          <cell r="B55" t="str">
            <v>Acquisitions, gross</v>
          </cell>
          <cell r="C55">
            <v>329</v>
          </cell>
          <cell r="D55">
            <v>342</v>
          </cell>
          <cell r="E55">
            <v>383</v>
          </cell>
          <cell r="F55">
            <v>459</v>
          </cell>
          <cell r="G55"/>
          <cell r="H55">
            <v>13</v>
          </cell>
          <cell r="I55">
            <v>41</v>
          </cell>
          <cell r="J55">
            <v>76</v>
          </cell>
        </row>
        <row r="56">
          <cell r="A56"/>
          <cell r="B56"/>
          <cell r="C56"/>
          <cell r="D56"/>
          <cell r="E56"/>
          <cell r="F56"/>
          <cell r="G56"/>
          <cell r="H56"/>
          <cell r="I56"/>
          <cell r="J56"/>
        </row>
        <row r="57">
          <cell r="A57"/>
          <cell r="B57" t="str">
            <v>Cash Flow</v>
          </cell>
          <cell r="C57">
            <v>286</v>
          </cell>
          <cell r="D57">
            <v>520</v>
          </cell>
          <cell r="E57">
            <v>776</v>
          </cell>
          <cell r="F57">
            <v>1119</v>
          </cell>
          <cell r="G57"/>
          <cell r="H57"/>
          <cell r="I57"/>
          <cell r="J57"/>
        </row>
        <row r="58">
          <cell r="A58"/>
          <cell r="B58" t="str">
            <v>Check Cash Flow (+/- 1 €m rounding okay)</v>
          </cell>
          <cell r="C58">
            <v>286</v>
          </cell>
          <cell r="D58">
            <v>520</v>
          </cell>
          <cell r="E58">
            <v>776</v>
          </cell>
          <cell r="F58">
            <v>1119</v>
          </cell>
          <cell r="G58"/>
          <cell r="H58"/>
          <cell r="I58"/>
          <cell r="J58"/>
        </row>
        <row r="59">
          <cell r="A59" t="str">
            <v>Operating cash flow</v>
          </cell>
          <cell r="B59" t="str">
            <v>Cash Flow from Operations</v>
          </cell>
          <cell r="C59">
            <v>145</v>
          </cell>
          <cell r="D59">
            <v>440</v>
          </cell>
          <cell r="E59">
            <v>715</v>
          </cell>
          <cell r="F59">
            <v>1149</v>
          </cell>
          <cell r="G59"/>
          <cell r="H59">
            <v>295</v>
          </cell>
          <cell r="I59">
            <v>275</v>
          </cell>
          <cell r="J59">
            <v>434</v>
          </cell>
        </row>
        <row r="60">
          <cell r="A60" t="str">
            <v>Operating cash flow in % of sales</v>
          </cell>
          <cell r="B60" t="str">
            <v>Operating Cash Flow-Margin (%)</v>
          </cell>
          <cell r="C60">
            <v>5.8999999999999997E-2</v>
          </cell>
          <cell r="D60">
            <v>9.1999999999999998E-2</v>
          </cell>
          <cell r="E60">
            <v>0.1</v>
          </cell>
          <cell r="F60">
            <v>0.11700000000000001</v>
          </cell>
          <cell r="G60"/>
          <cell r="H60"/>
          <cell r="I60"/>
          <cell r="J60"/>
        </row>
        <row r="61">
          <cell r="A61" t="str">
            <v>Cash flow before acquisitions and dividends</v>
          </cell>
          <cell r="B61" t="str">
            <v>Cash Flow bef. Acquisitions + Dividends</v>
          </cell>
          <cell r="C61">
            <v>56</v>
          </cell>
          <cell r="D61">
            <v>282</v>
          </cell>
          <cell r="E61">
            <v>460</v>
          </cell>
          <cell r="F61">
            <v>609</v>
          </cell>
          <cell r="G61"/>
          <cell r="H61">
            <v>226</v>
          </cell>
          <cell r="I61">
            <v>178</v>
          </cell>
          <cell r="J61">
            <v>149</v>
          </cell>
        </row>
        <row r="62">
          <cell r="A62"/>
          <cell r="B62" t="str">
            <v>CF bef. Acquisitions + Dividends-Margin (%)</v>
          </cell>
          <cell r="C62">
            <v>2.3E-2</v>
          </cell>
          <cell r="D62">
            <v>5.8999999999999997E-2</v>
          </cell>
          <cell r="E62">
            <v>6.4000000000000001E-2</v>
          </cell>
          <cell r="F62">
            <v>6.2E-2</v>
          </cell>
          <cell r="G62"/>
          <cell r="H62"/>
          <cell r="I62"/>
          <cell r="J62"/>
        </row>
        <row r="63">
          <cell r="A63"/>
          <cell r="B63"/>
          <cell r="C63"/>
          <cell r="D63"/>
          <cell r="E63"/>
          <cell r="F63"/>
          <cell r="G63"/>
          <cell r="H63"/>
          <cell r="I63"/>
          <cell r="J63"/>
        </row>
        <row r="64">
          <cell r="A64" t="str">
            <v>Research and development expenses</v>
          </cell>
          <cell r="B64" t="str">
            <v>R&amp;D (total)</v>
          </cell>
          <cell r="C64">
            <v>0</v>
          </cell>
          <cell r="D64">
            <v>1</v>
          </cell>
          <cell r="E64">
            <v>1</v>
          </cell>
          <cell r="F64">
            <v>2</v>
          </cell>
          <cell r="G64"/>
          <cell r="H64">
            <v>1</v>
          </cell>
          <cell r="I64">
            <v>0</v>
          </cell>
          <cell r="J64">
            <v>1</v>
          </cell>
        </row>
        <row r="65">
          <cell r="A65"/>
          <cell r="B65"/>
          <cell r="C65"/>
          <cell r="D65"/>
          <cell r="E65"/>
          <cell r="F65"/>
          <cell r="G65"/>
          <cell r="H65"/>
          <cell r="I65"/>
          <cell r="J65"/>
        </row>
        <row r="66">
          <cell r="A66"/>
          <cell r="B66" t="str">
            <v>Order Intake</v>
          </cell>
          <cell r="C66"/>
          <cell r="D66"/>
          <cell r="E66"/>
          <cell r="F66"/>
          <cell r="G66"/>
          <cell r="H66"/>
          <cell r="I66"/>
          <cell r="J66"/>
        </row>
        <row r="67">
          <cell r="A67"/>
          <cell r="B67" t="str">
            <v>Order Backlog</v>
          </cell>
          <cell r="C67"/>
          <cell r="D67"/>
          <cell r="E67"/>
          <cell r="F67"/>
          <cell r="G67"/>
          <cell r="H67"/>
          <cell r="I67"/>
          <cell r="J67"/>
        </row>
        <row r="68">
          <cell r="A68"/>
          <cell r="B68"/>
          <cell r="C68"/>
          <cell r="D68"/>
          <cell r="E68"/>
          <cell r="F68"/>
          <cell r="G68"/>
          <cell r="H68"/>
          <cell r="I68"/>
          <cell r="J68"/>
        </row>
        <row r="69">
          <cell r="A69" t="str">
            <v>Other operating liabilities1</v>
          </cell>
          <cell r="B69" t="str">
            <v>Operating Liabilities</v>
          </cell>
          <cell r="C69">
            <v>2585</v>
          </cell>
          <cell r="D69">
            <v>2585</v>
          </cell>
          <cell r="E69">
            <v>2585</v>
          </cell>
          <cell r="F69">
            <v>2585</v>
          </cell>
          <cell r="G69"/>
          <cell r="H69"/>
          <cell r="I69"/>
          <cell r="J69"/>
        </row>
        <row r="70">
          <cell r="A70" t="str">
            <v>Total assets1</v>
          </cell>
          <cell r="B70" t="str">
            <v>Total Assets</v>
          </cell>
          <cell r="C70">
            <v>19241</v>
          </cell>
          <cell r="D70">
            <v>19241</v>
          </cell>
          <cell r="E70">
            <v>19241</v>
          </cell>
          <cell r="F70">
            <v>19241</v>
          </cell>
          <cell r="G70"/>
          <cell r="H70"/>
          <cell r="I70"/>
          <cell r="J70"/>
        </row>
        <row r="71">
          <cell r="A71" t="str">
            <v>Debt1</v>
          </cell>
          <cell r="B71" t="str">
            <v>Debt</v>
          </cell>
          <cell r="C71">
            <v>7472</v>
          </cell>
          <cell r="D71">
            <v>7472</v>
          </cell>
          <cell r="E71">
            <v>7472</v>
          </cell>
          <cell r="F71">
            <v>7472</v>
          </cell>
          <cell r="G71"/>
          <cell r="H71"/>
          <cell r="I71"/>
          <cell r="J71"/>
        </row>
        <row r="72">
          <cell r="A72"/>
          <cell r="B72" t="str">
            <v>Cash</v>
          </cell>
          <cell r="C72">
            <v>182</v>
          </cell>
          <cell r="D72">
            <v>182</v>
          </cell>
          <cell r="E72">
            <v>182</v>
          </cell>
          <cell r="F72">
            <v>182</v>
          </cell>
          <cell r="G72"/>
          <cell r="H72"/>
          <cell r="I72"/>
          <cell r="J72"/>
        </row>
        <row r="73">
          <cell r="A73"/>
          <cell r="B73" t="str">
            <v>Loans to FSE from Cash Concentration</v>
          </cell>
          <cell r="C73">
            <v>169</v>
          </cell>
          <cell r="D73">
            <v>169</v>
          </cell>
          <cell r="E73">
            <v>169</v>
          </cell>
          <cell r="F73">
            <v>169</v>
          </cell>
          <cell r="G73"/>
          <cell r="H73"/>
          <cell r="I73"/>
          <cell r="J73"/>
        </row>
        <row r="74">
          <cell r="A74"/>
          <cell r="B74" t="str">
            <v>Net Debt</v>
          </cell>
          <cell r="C74">
            <v>7121</v>
          </cell>
          <cell r="D74">
            <v>7121</v>
          </cell>
          <cell r="E74">
            <v>7121</v>
          </cell>
          <cell r="F74">
            <v>7121</v>
          </cell>
          <cell r="G74"/>
          <cell r="H74"/>
          <cell r="I74"/>
          <cell r="J74"/>
        </row>
        <row r="75">
          <cell r="A75" t="str">
            <v>Employees (per capita on balance sheet date)1</v>
          </cell>
          <cell r="B75" t="str">
            <v>Headcount</v>
          </cell>
          <cell r="C75">
            <v>116952</v>
          </cell>
          <cell r="D75">
            <v>116952</v>
          </cell>
          <cell r="E75">
            <v>116952</v>
          </cell>
          <cell r="F75">
            <v>116952</v>
          </cell>
          <cell r="G75"/>
          <cell r="H75"/>
          <cell r="I75"/>
          <cell r="J75"/>
        </row>
        <row r="76">
          <cell r="A76"/>
          <cell r="B76"/>
          <cell r="C76"/>
          <cell r="D76"/>
          <cell r="E76"/>
          <cell r="F76"/>
          <cell r="G76"/>
          <cell r="H76"/>
          <cell r="I76"/>
          <cell r="J76"/>
        </row>
        <row r="77">
          <cell r="A77" t="str">
            <v>ROOA1</v>
          </cell>
          <cell r="B77" t="str">
            <v>ROOA (in %)</v>
          </cell>
          <cell r="C77">
            <v>5.7000000000000002E-2</v>
          </cell>
          <cell r="D77">
            <v>5.7000000000000002E-2</v>
          </cell>
          <cell r="E77">
            <v>5.7000000000000002E-2</v>
          </cell>
          <cell r="F77">
            <v>5.7000000000000002E-2</v>
          </cell>
          <cell r="G77"/>
          <cell r="H77"/>
          <cell r="I77"/>
          <cell r="J77"/>
        </row>
        <row r="78">
          <cell r="A78"/>
          <cell r="B78" t="str">
            <v>ROIC (in %)</v>
          </cell>
          <cell r="C78">
            <v>0.05</v>
          </cell>
          <cell r="D78">
            <v>0.05</v>
          </cell>
          <cell r="E78">
            <v>0.05</v>
          </cell>
          <cell r="F78">
            <v>0.05</v>
          </cell>
          <cell r="G78"/>
          <cell r="H78"/>
          <cell r="I78"/>
          <cell r="J78"/>
        </row>
        <row r="79">
          <cell r="A79"/>
          <cell r="B79" t="str">
            <v>DSO (days)</v>
          </cell>
          <cell r="C79">
            <v>92</v>
          </cell>
          <cell r="D79">
            <v>92</v>
          </cell>
          <cell r="E79">
            <v>92</v>
          </cell>
          <cell r="F79">
            <v>92</v>
          </cell>
          <cell r="G79"/>
          <cell r="H79"/>
          <cell r="I79"/>
          <cell r="J79"/>
        </row>
        <row r="80">
          <cell r="A80"/>
          <cell r="B80" t="str">
            <v>SOI (days)</v>
          </cell>
          <cell r="C80">
            <v>12</v>
          </cell>
          <cell r="D80">
            <v>12</v>
          </cell>
          <cell r="E80">
            <v>12</v>
          </cell>
          <cell r="F80">
            <v>12</v>
          </cell>
          <cell r="G80"/>
          <cell r="H80"/>
          <cell r="I80"/>
          <cell r="J80"/>
        </row>
        <row r="81">
          <cell r="A81"/>
          <cell r="B81" t="str">
            <v>Net Debt/EBITDA</v>
          </cell>
          <cell r="C81">
            <v>4.8</v>
          </cell>
          <cell r="D81">
            <v>4.8</v>
          </cell>
          <cell r="E81">
            <v>4.8</v>
          </cell>
          <cell r="F81">
            <v>4.8</v>
          </cell>
          <cell r="G81"/>
          <cell r="H81"/>
          <cell r="I81"/>
          <cell r="J81"/>
        </row>
        <row r="82">
          <cell r="A82"/>
          <cell r="B82" t="str">
            <v>Return on Equity before Tax</v>
          </cell>
          <cell r="C82">
            <v>9.7000000000000003E-2</v>
          </cell>
          <cell r="D82">
            <v>9.7000000000000003E-2</v>
          </cell>
          <cell r="E82">
            <v>9.7000000000000003E-2</v>
          </cell>
          <cell r="F82">
            <v>9.7000000000000003E-2</v>
          </cell>
          <cell r="G82"/>
          <cell r="H82"/>
          <cell r="I82"/>
          <cell r="J82"/>
        </row>
        <row r="83">
          <cell r="A83" t="str">
            <v>Depreciation and amortization in % of sales</v>
          </cell>
          <cell r="B83" t="str">
            <v>D+A in % of sales</v>
          </cell>
          <cell r="C83">
            <v>4.3999999999999997E-2</v>
          </cell>
          <cell r="D83">
            <v>4.5999999999999999E-2</v>
          </cell>
          <cell r="E83">
            <v>4.5999999999999999E-2</v>
          </cell>
          <cell r="F83">
            <v>4.4999999999999998E-2</v>
          </cell>
          <cell r="G83"/>
          <cell r="H83"/>
          <cell r="I83"/>
          <cell r="J83"/>
        </row>
        <row r="84">
          <cell r="B84"/>
          <cell r="C84"/>
          <cell r="D84"/>
          <cell r="E84"/>
          <cell r="F84"/>
          <cell r="G84"/>
          <cell r="H84"/>
          <cell r="I84"/>
          <cell r="J84"/>
        </row>
        <row r="85">
          <cell r="B85" t="str">
            <v>number of</v>
          </cell>
          <cell r="C85"/>
          <cell r="D85"/>
          <cell r="E85"/>
          <cell r="F85"/>
          <cell r="G85"/>
          <cell r="H85"/>
          <cell r="I85"/>
          <cell r="J85"/>
        </row>
        <row r="86">
          <cell r="B86" t="str">
            <v>patients</v>
          </cell>
          <cell r="C86"/>
          <cell r="D86"/>
          <cell r="E86"/>
          <cell r="F86"/>
          <cell r="G86"/>
          <cell r="H86"/>
          <cell r="I86"/>
          <cell r="J86"/>
        </row>
        <row r="87">
          <cell r="B87" t="str">
            <v>clinics</v>
          </cell>
          <cell r="C87">
            <v>137</v>
          </cell>
          <cell r="D87">
            <v>137</v>
          </cell>
          <cell r="E87">
            <v>138</v>
          </cell>
          <cell r="F87">
            <v>141</v>
          </cell>
          <cell r="G87"/>
          <cell r="H87"/>
          <cell r="I87"/>
          <cell r="J87"/>
        </row>
        <row r="88">
          <cell r="B88" t="str">
            <v>treatments</v>
          </cell>
          <cell r="C88"/>
          <cell r="D88"/>
          <cell r="E88"/>
          <cell r="F88"/>
          <cell r="G88"/>
          <cell r="H88"/>
          <cell r="I88"/>
          <cell r="J88"/>
        </row>
        <row r="89">
          <cell r="A89" t="str">
            <v>thereof contribution to consolidated sales</v>
          </cell>
          <cell r="B89" t="str">
            <v>Net Sales to 3rd parties &amp; non-cons.</v>
          </cell>
          <cell r="C89">
            <v>2461</v>
          </cell>
          <cell r="D89">
            <v>4772</v>
          </cell>
          <cell r="E89">
            <v>7167</v>
          </cell>
          <cell r="F89">
            <v>9798</v>
          </cell>
          <cell r="G89"/>
          <cell r="H89">
            <v>2311</v>
          </cell>
          <cell r="I89">
            <v>2395</v>
          </cell>
          <cell r="J89">
            <v>2631</v>
          </cell>
        </row>
      </sheetData>
      <sheetData sheetId="5">
        <row r="10">
          <cell r="C10" t="str">
            <v>Q1</v>
          </cell>
          <cell r="D10" t="str">
            <v>H1</v>
          </cell>
          <cell r="E10" t="str">
            <v>Q1-3</v>
          </cell>
          <cell r="F10" t="str">
            <v>Q1-4</v>
          </cell>
          <cell r="G10"/>
          <cell r="H10" t="str">
            <v>Q2</v>
          </cell>
          <cell r="I10" t="str">
            <v>Q3</v>
          </cell>
          <cell r="J10" t="str">
            <v>Q4</v>
          </cell>
        </row>
        <row r="11">
          <cell r="A11" t="str">
            <v>Sales</v>
          </cell>
          <cell r="B11" t="str">
            <v>Sales</v>
          </cell>
          <cell r="C11">
            <v>499</v>
          </cell>
          <cell r="D11">
            <v>974</v>
          </cell>
          <cell r="E11">
            <v>1491</v>
          </cell>
          <cell r="F11">
            <v>2068</v>
          </cell>
          <cell r="G11"/>
          <cell r="H11">
            <v>475</v>
          </cell>
          <cell r="I11">
            <v>517</v>
          </cell>
          <cell r="J11">
            <v>577</v>
          </cell>
        </row>
        <row r="12">
          <cell r="A12"/>
          <cell r="B12"/>
          <cell r="C12"/>
          <cell r="D12"/>
          <cell r="E12"/>
          <cell r="F12"/>
          <cell r="G12"/>
          <cell r="H12"/>
          <cell r="I12"/>
          <cell r="J12"/>
        </row>
        <row r="13">
          <cell r="A13"/>
          <cell r="B13" t="str">
            <v>Sales of Projects</v>
          </cell>
          <cell r="C13">
            <v>142</v>
          </cell>
          <cell r="D13">
            <v>288</v>
          </cell>
          <cell r="E13">
            <v>428</v>
          </cell>
          <cell r="F13">
            <v>633</v>
          </cell>
          <cell r="G13"/>
          <cell r="H13"/>
          <cell r="I13"/>
          <cell r="J13"/>
        </row>
        <row r="14">
          <cell r="A14"/>
          <cell r="B14" t="str">
            <v>Sales of Services</v>
          </cell>
          <cell r="C14">
            <v>357</v>
          </cell>
          <cell r="D14">
            <v>686</v>
          </cell>
          <cell r="E14">
            <v>1063</v>
          </cell>
          <cell r="F14">
            <v>1435</v>
          </cell>
          <cell r="G14"/>
          <cell r="H14"/>
          <cell r="I14"/>
          <cell r="J14"/>
        </row>
        <row r="15">
          <cell r="A15"/>
          <cell r="B15"/>
          <cell r="C15"/>
          <cell r="D15"/>
          <cell r="E15"/>
          <cell r="F15"/>
          <cell r="G15"/>
          <cell r="H15"/>
          <cell r="I15"/>
          <cell r="J15"/>
        </row>
        <row r="16">
          <cell r="A16"/>
          <cell r="B16" t="str">
            <v>COGS</v>
          </cell>
          <cell r="C16">
            <v>-443</v>
          </cell>
          <cell r="D16">
            <v>-893</v>
          </cell>
          <cell r="E16">
            <v>-1378</v>
          </cell>
          <cell r="F16">
            <v>-1922</v>
          </cell>
          <cell r="G16"/>
          <cell r="H16"/>
          <cell r="I16"/>
          <cell r="J16"/>
        </row>
        <row r="17">
          <cell r="A17"/>
          <cell r="B17" t="str">
            <v>COGS in % of sales</v>
          </cell>
          <cell r="C17">
            <v>0.88800000000000001</v>
          </cell>
          <cell r="D17">
            <v>0.91700000000000004</v>
          </cell>
          <cell r="E17">
            <v>0.92400000000000004</v>
          </cell>
          <cell r="F17">
            <v>0.92900000000000005</v>
          </cell>
          <cell r="G17"/>
          <cell r="H17"/>
          <cell r="I17"/>
          <cell r="J17"/>
        </row>
        <row r="18">
          <cell r="A18"/>
          <cell r="B18"/>
          <cell r="C18"/>
          <cell r="D18"/>
          <cell r="E18"/>
          <cell r="F18"/>
          <cell r="G18"/>
          <cell r="H18"/>
          <cell r="I18"/>
          <cell r="J18"/>
        </row>
        <row r="19">
          <cell r="A19"/>
          <cell r="B19" t="str">
            <v>Gross Profit</v>
          </cell>
          <cell r="C19">
            <v>56</v>
          </cell>
          <cell r="D19">
            <v>81</v>
          </cell>
          <cell r="E19">
            <v>113</v>
          </cell>
          <cell r="F19">
            <v>146</v>
          </cell>
          <cell r="G19"/>
          <cell r="H19"/>
          <cell r="I19"/>
          <cell r="J19"/>
        </row>
        <row r="20">
          <cell r="A20"/>
          <cell r="B20" t="str">
            <v>Gross Margin (%)</v>
          </cell>
          <cell r="C20">
            <v>0.112</v>
          </cell>
          <cell r="D20">
            <v>8.3000000000000004E-2</v>
          </cell>
          <cell r="E20">
            <v>7.5999999999999998E-2</v>
          </cell>
          <cell r="F20">
            <v>7.0999999999999994E-2</v>
          </cell>
          <cell r="G20"/>
          <cell r="H20"/>
          <cell r="I20"/>
          <cell r="J20"/>
        </row>
        <row r="21">
          <cell r="A21"/>
          <cell r="B21" t="str">
            <v>SG&amp;A (excl. R&amp;D/incl. other gains/losses)</v>
          </cell>
          <cell r="C21">
            <v>-42</v>
          </cell>
          <cell r="D21">
            <v>-80</v>
          </cell>
          <cell r="E21">
            <v>-123</v>
          </cell>
          <cell r="F21">
            <v>-117</v>
          </cell>
          <cell r="G21"/>
          <cell r="H21"/>
          <cell r="I21"/>
          <cell r="J21"/>
        </row>
        <row r="22">
          <cell r="A22"/>
          <cell r="B22" t="str">
            <v>SG&amp;A in % of sales</v>
          </cell>
          <cell r="C22">
            <v>8.4000000000000005E-2</v>
          </cell>
          <cell r="D22">
            <v>8.2000000000000003E-2</v>
          </cell>
          <cell r="E22">
            <v>8.2000000000000003E-2</v>
          </cell>
          <cell r="F22">
            <v>5.7000000000000002E-2</v>
          </cell>
          <cell r="G22"/>
          <cell r="H22"/>
          <cell r="I22"/>
          <cell r="J22"/>
        </row>
        <row r="23">
          <cell r="A23"/>
          <cell r="B23" t="str">
            <v>R&amp;D</v>
          </cell>
          <cell r="C23">
            <v>0</v>
          </cell>
          <cell r="D23">
            <v>0</v>
          </cell>
          <cell r="E23">
            <v>0</v>
          </cell>
          <cell r="F23">
            <v>0</v>
          </cell>
          <cell r="G23"/>
          <cell r="H23"/>
          <cell r="I23"/>
          <cell r="J23"/>
        </row>
        <row r="24">
          <cell r="A24"/>
          <cell r="B24" t="str">
            <v>R&amp;D in % of sales</v>
          </cell>
          <cell r="C24">
            <v>0</v>
          </cell>
          <cell r="D24">
            <v>0</v>
          </cell>
          <cell r="E24">
            <v>0</v>
          </cell>
          <cell r="F24">
            <v>0</v>
          </cell>
          <cell r="G24"/>
          <cell r="H24"/>
          <cell r="I24"/>
          <cell r="J24"/>
        </row>
        <row r="25">
          <cell r="A25"/>
          <cell r="B25"/>
          <cell r="C25"/>
          <cell r="D25"/>
          <cell r="E25"/>
          <cell r="F25"/>
          <cell r="G25"/>
          <cell r="H25"/>
          <cell r="I25"/>
          <cell r="J25"/>
        </row>
        <row r="26">
          <cell r="A26" t="str">
            <v>EBITDA</v>
          </cell>
          <cell r="B26" t="str">
            <v>EBITDA</v>
          </cell>
          <cell r="C26">
            <v>34</v>
          </cell>
          <cell r="D26">
            <v>41</v>
          </cell>
          <cell r="E26">
            <v>51</v>
          </cell>
          <cell r="F26">
            <v>113</v>
          </cell>
          <cell r="G26"/>
          <cell r="H26">
            <v>7</v>
          </cell>
          <cell r="I26">
            <v>10</v>
          </cell>
          <cell r="J26">
            <v>62</v>
          </cell>
        </row>
        <row r="27">
          <cell r="A27" t="str">
            <v>EBITDA margin</v>
          </cell>
          <cell r="B27" t="str">
            <v>EBITDA-Margin (%)</v>
          </cell>
          <cell r="C27">
            <v>6.8000000000000005E-2</v>
          </cell>
          <cell r="D27">
            <v>4.2000000000000003E-2</v>
          </cell>
          <cell r="E27">
            <v>3.4000000000000002E-2</v>
          </cell>
          <cell r="F27">
            <v>5.5E-2</v>
          </cell>
          <cell r="G27"/>
          <cell r="H27"/>
          <cell r="I27"/>
          <cell r="J27"/>
        </row>
        <row r="28">
          <cell r="A28" t="str">
            <v>Depreciation and amortization</v>
          </cell>
          <cell r="B28" t="str">
            <v>Depreciation / Amortization</v>
          </cell>
          <cell r="C28">
            <v>-20</v>
          </cell>
          <cell r="D28">
            <v>-40</v>
          </cell>
          <cell r="E28">
            <v>-61</v>
          </cell>
          <cell r="F28">
            <v>-84</v>
          </cell>
          <cell r="G28"/>
          <cell r="H28">
            <v>-20</v>
          </cell>
          <cell r="I28">
            <v>-21</v>
          </cell>
          <cell r="J28">
            <v>-23</v>
          </cell>
        </row>
        <row r="29">
          <cell r="A29"/>
          <cell r="B29" t="str">
            <v xml:space="preserve">   thereof Amortization</v>
          </cell>
          <cell r="C29">
            <v>-2</v>
          </cell>
          <cell r="D29">
            <v>-3</v>
          </cell>
          <cell r="E29">
            <v>-5</v>
          </cell>
          <cell r="F29">
            <v>-7</v>
          </cell>
          <cell r="G29"/>
          <cell r="H29"/>
          <cell r="I29"/>
          <cell r="J29"/>
        </row>
        <row r="30">
          <cell r="A30"/>
          <cell r="B30"/>
          <cell r="C30"/>
          <cell r="D30"/>
          <cell r="E30"/>
          <cell r="F30"/>
          <cell r="G30"/>
          <cell r="H30"/>
          <cell r="I30"/>
          <cell r="J30"/>
        </row>
        <row r="31">
          <cell r="A31" t="str">
            <v>EBIT</v>
          </cell>
          <cell r="B31" t="str">
            <v>EBIT</v>
          </cell>
          <cell r="C31">
            <v>14</v>
          </cell>
          <cell r="D31">
            <v>1</v>
          </cell>
          <cell r="E31">
            <v>-10</v>
          </cell>
          <cell r="F31">
            <v>29</v>
          </cell>
          <cell r="G31"/>
          <cell r="H31">
            <v>-13</v>
          </cell>
          <cell r="I31">
            <v>-11</v>
          </cell>
          <cell r="J31">
            <v>39</v>
          </cell>
        </row>
        <row r="32">
          <cell r="A32" t="str">
            <v>EBIT margin</v>
          </cell>
          <cell r="B32" t="str">
            <v>EBIT-Margin (%)</v>
          </cell>
          <cell r="C32">
            <v>2.8000000000000001E-2</v>
          </cell>
          <cell r="D32">
            <v>1E-3</v>
          </cell>
          <cell r="E32">
            <v>-7.0000000000000001E-3</v>
          </cell>
          <cell r="F32">
            <v>1.4E-2</v>
          </cell>
          <cell r="G32"/>
          <cell r="H32"/>
          <cell r="I32"/>
          <cell r="J32"/>
        </row>
        <row r="33">
          <cell r="A33"/>
          <cell r="B33"/>
          <cell r="C33"/>
          <cell r="D33"/>
          <cell r="E33"/>
          <cell r="F33"/>
          <cell r="G33"/>
          <cell r="H33"/>
          <cell r="I33"/>
          <cell r="J33"/>
        </row>
        <row r="34">
          <cell r="A34"/>
          <cell r="B34" t="str">
            <v>EBIT of Projects</v>
          </cell>
          <cell r="C34">
            <v>-2</v>
          </cell>
          <cell r="D34">
            <v>-13</v>
          </cell>
          <cell r="E34">
            <v>-41</v>
          </cell>
          <cell r="F34">
            <v>-39</v>
          </cell>
          <cell r="G34"/>
          <cell r="H34"/>
          <cell r="I34"/>
          <cell r="J34"/>
        </row>
        <row r="35">
          <cell r="A35"/>
          <cell r="B35" t="str">
            <v>EBIT-Margin of Projects (%)</v>
          </cell>
          <cell r="C35">
            <v>-1.4E-2</v>
          </cell>
          <cell r="D35">
            <v>-4.4999999999999998E-2</v>
          </cell>
          <cell r="E35">
            <v>-9.6000000000000002E-2</v>
          </cell>
          <cell r="F35">
            <v>-6.2E-2</v>
          </cell>
          <cell r="G35"/>
          <cell r="H35"/>
          <cell r="I35"/>
          <cell r="J35"/>
        </row>
        <row r="36">
          <cell r="A36"/>
          <cell r="B36" t="str">
            <v>EBIT of Services</v>
          </cell>
          <cell r="C36">
            <v>16</v>
          </cell>
          <cell r="D36">
            <v>14</v>
          </cell>
          <cell r="E36">
            <v>31</v>
          </cell>
          <cell r="F36">
            <v>68</v>
          </cell>
          <cell r="G36"/>
          <cell r="H36"/>
          <cell r="I36"/>
          <cell r="J36"/>
        </row>
        <row r="37">
          <cell r="A37"/>
          <cell r="B37" t="str">
            <v>EBIT-Margin of Services (%)</v>
          </cell>
          <cell r="C37">
            <v>4.4999999999999998E-2</v>
          </cell>
          <cell r="D37">
            <v>0.02</v>
          </cell>
          <cell r="E37">
            <v>2.9000000000000001E-2</v>
          </cell>
          <cell r="F37">
            <v>4.7E-2</v>
          </cell>
          <cell r="G37"/>
          <cell r="H37"/>
          <cell r="I37"/>
          <cell r="J37"/>
        </row>
        <row r="38">
          <cell r="A38"/>
          <cell r="B38"/>
          <cell r="C38"/>
          <cell r="D38"/>
          <cell r="E38"/>
          <cell r="F38"/>
          <cell r="G38"/>
          <cell r="H38"/>
          <cell r="I38"/>
          <cell r="J38"/>
        </row>
        <row r="39">
          <cell r="A39" t="str">
            <v>Net interest</v>
          </cell>
          <cell r="B39" t="str">
            <v>Interest</v>
          </cell>
          <cell r="C39">
            <v>-5</v>
          </cell>
          <cell r="D39">
            <v>-10</v>
          </cell>
          <cell r="E39">
            <v>-14</v>
          </cell>
          <cell r="F39">
            <v>-20</v>
          </cell>
          <cell r="G39"/>
          <cell r="H39">
            <v>-5</v>
          </cell>
          <cell r="I39">
            <v>-4</v>
          </cell>
          <cell r="J39">
            <v>-6</v>
          </cell>
        </row>
        <row r="40">
          <cell r="A40"/>
          <cell r="B40"/>
          <cell r="C40"/>
          <cell r="D40"/>
          <cell r="E40"/>
          <cell r="F40"/>
          <cell r="G40"/>
          <cell r="H40"/>
          <cell r="I40"/>
          <cell r="J40"/>
        </row>
        <row r="41">
          <cell r="A41"/>
          <cell r="B41" t="str">
            <v>EBT</v>
          </cell>
          <cell r="C41">
            <v>9</v>
          </cell>
          <cell r="D41">
            <v>-9</v>
          </cell>
          <cell r="E41">
            <v>-24</v>
          </cell>
          <cell r="F41">
            <v>9</v>
          </cell>
          <cell r="G41"/>
          <cell r="H41"/>
          <cell r="I41"/>
          <cell r="J41"/>
        </row>
        <row r="42">
          <cell r="A42"/>
          <cell r="B42" t="str">
            <v>Check EBT (+/-1 €m rounding okay)</v>
          </cell>
          <cell r="C42">
            <v>9</v>
          </cell>
          <cell r="D42">
            <v>-8</v>
          </cell>
          <cell r="E42">
            <v>-25</v>
          </cell>
          <cell r="F42">
            <v>9</v>
          </cell>
          <cell r="G42"/>
          <cell r="H42"/>
          <cell r="I42"/>
          <cell r="J42"/>
        </row>
        <row r="43">
          <cell r="A43" t="str">
            <v>Income taxes</v>
          </cell>
          <cell r="B43" t="str">
            <v>Tax</v>
          </cell>
          <cell r="C43">
            <v>-2</v>
          </cell>
          <cell r="D43">
            <v>1</v>
          </cell>
          <cell r="E43">
            <v>3</v>
          </cell>
          <cell r="F43">
            <v>-4</v>
          </cell>
          <cell r="G43"/>
          <cell r="H43">
            <v>3</v>
          </cell>
          <cell r="I43">
            <v>2</v>
          </cell>
          <cell r="J43">
            <v>-7</v>
          </cell>
        </row>
        <row r="44">
          <cell r="A44"/>
          <cell r="B44" t="str">
            <v>Tax-Rate (%)</v>
          </cell>
          <cell r="C44">
            <v>0.247</v>
          </cell>
          <cell r="D44">
            <v>0.1</v>
          </cell>
          <cell r="E44">
            <v>0.12</v>
          </cell>
          <cell r="F44">
            <v>0.49</v>
          </cell>
          <cell r="G44"/>
          <cell r="H44"/>
          <cell r="I44"/>
          <cell r="J44"/>
        </row>
        <row r="45">
          <cell r="A45"/>
          <cell r="B45" t="str">
            <v>Noncontrolling Interest</v>
          </cell>
          <cell r="C45">
            <v>0</v>
          </cell>
          <cell r="D45">
            <v>0</v>
          </cell>
          <cell r="E45">
            <v>-2</v>
          </cell>
          <cell r="F45">
            <v>-3</v>
          </cell>
          <cell r="G45"/>
          <cell r="H45"/>
          <cell r="I45"/>
          <cell r="J45"/>
        </row>
        <row r="46">
          <cell r="A46"/>
          <cell r="B46"/>
          <cell r="C46"/>
          <cell r="D46"/>
          <cell r="E46"/>
          <cell r="F46"/>
          <cell r="G46"/>
          <cell r="H46"/>
          <cell r="I46"/>
          <cell r="J46"/>
        </row>
        <row r="47">
          <cell r="A47" t="str">
            <v>Net income attributable to shareholders of Fresenius SE &amp; Co. KGaA</v>
          </cell>
          <cell r="B47" t="str">
            <v>EAT</v>
          </cell>
          <cell r="C47">
            <v>7</v>
          </cell>
          <cell r="D47">
            <v>-8</v>
          </cell>
          <cell r="E47">
            <v>-23</v>
          </cell>
          <cell r="F47">
            <v>2</v>
          </cell>
          <cell r="G47"/>
          <cell r="H47">
            <v>-15</v>
          </cell>
          <cell r="I47">
            <v>-15</v>
          </cell>
          <cell r="J47">
            <v>25</v>
          </cell>
        </row>
        <row r="48">
          <cell r="A48"/>
          <cell r="B48" t="str">
            <v>EPS</v>
          </cell>
          <cell r="C48"/>
          <cell r="D48"/>
          <cell r="E48"/>
          <cell r="F48"/>
          <cell r="G48"/>
          <cell r="H48"/>
          <cell r="I48"/>
          <cell r="J48"/>
        </row>
        <row r="49">
          <cell r="A49"/>
          <cell r="B49"/>
          <cell r="C49"/>
          <cell r="D49"/>
          <cell r="E49"/>
          <cell r="F49"/>
          <cell r="G49"/>
          <cell r="H49"/>
          <cell r="I49"/>
          <cell r="J49"/>
        </row>
        <row r="50">
          <cell r="A50"/>
          <cell r="B50" t="str">
            <v>Income from Joint Ventures</v>
          </cell>
          <cell r="C50">
            <v>0</v>
          </cell>
          <cell r="D50">
            <v>0</v>
          </cell>
          <cell r="E50">
            <v>0</v>
          </cell>
          <cell r="F50">
            <v>23</v>
          </cell>
          <cell r="G50"/>
          <cell r="H50"/>
          <cell r="I50"/>
          <cell r="J50"/>
        </row>
        <row r="51">
          <cell r="A51" t="str">
            <v>Capital expenditure</v>
          </cell>
          <cell r="B51" t="str">
            <v>CAPEX, gross</v>
          </cell>
          <cell r="C51">
            <v>22</v>
          </cell>
          <cell r="D51">
            <v>46</v>
          </cell>
          <cell r="E51">
            <v>64</v>
          </cell>
          <cell r="F51">
            <v>95</v>
          </cell>
          <cell r="G51"/>
          <cell r="H51">
            <v>24</v>
          </cell>
          <cell r="I51">
            <v>18</v>
          </cell>
          <cell r="J51">
            <v>31</v>
          </cell>
        </row>
        <row r="52">
          <cell r="A52" t="str">
            <v>Acquisitions</v>
          </cell>
          <cell r="B52" t="str">
            <v>Acquisitions, gross</v>
          </cell>
          <cell r="C52">
            <v>4</v>
          </cell>
          <cell r="D52">
            <v>6</v>
          </cell>
          <cell r="E52">
            <v>6</v>
          </cell>
          <cell r="F52">
            <v>6</v>
          </cell>
          <cell r="G52"/>
          <cell r="H52">
            <v>2</v>
          </cell>
          <cell r="I52">
            <v>0</v>
          </cell>
          <cell r="J52">
            <v>0</v>
          </cell>
        </row>
        <row r="53">
          <cell r="A53"/>
          <cell r="B53"/>
          <cell r="C53"/>
          <cell r="D53"/>
          <cell r="E53"/>
          <cell r="F53"/>
          <cell r="G53"/>
          <cell r="H53"/>
          <cell r="I53"/>
          <cell r="J53"/>
        </row>
        <row r="54">
          <cell r="A54"/>
          <cell r="B54" t="str">
            <v>Cash Flow</v>
          </cell>
          <cell r="C54">
            <v>27</v>
          </cell>
          <cell r="D54">
            <v>32</v>
          </cell>
          <cell r="E54">
            <v>40</v>
          </cell>
          <cell r="F54">
            <v>89</v>
          </cell>
          <cell r="G54"/>
          <cell r="H54"/>
          <cell r="I54"/>
          <cell r="J54"/>
        </row>
        <row r="55">
          <cell r="A55"/>
          <cell r="B55" t="str">
            <v>Check Cash Flow (+/-1 €m rounding okay)</v>
          </cell>
          <cell r="C55">
            <v>27</v>
          </cell>
          <cell r="D55">
            <v>33</v>
          </cell>
          <cell r="E55">
            <v>39</v>
          </cell>
          <cell r="F55">
            <v>89</v>
          </cell>
          <cell r="G55"/>
          <cell r="H55"/>
          <cell r="I55"/>
          <cell r="J55"/>
        </row>
        <row r="56">
          <cell r="A56" t="str">
            <v>Operating cash flow</v>
          </cell>
          <cell r="B56" t="str">
            <v>Cash Flow from Operations</v>
          </cell>
          <cell r="C56">
            <v>-20</v>
          </cell>
          <cell r="D56">
            <v>8</v>
          </cell>
          <cell r="E56">
            <v>4</v>
          </cell>
          <cell r="F56">
            <v>78</v>
          </cell>
          <cell r="G56"/>
          <cell r="H56">
            <v>28</v>
          </cell>
          <cell r="I56">
            <v>-4</v>
          </cell>
          <cell r="J56">
            <v>74</v>
          </cell>
        </row>
        <row r="57">
          <cell r="A57" t="str">
            <v>Operating cash flow in % of sales</v>
          </cell>
          <cell r="B57" t="str">
            <v>Operating Cash Flow-Margin (%)</v>
          </cell>
          <cell r="C57">
            <v>-0.04</v>
          </cell>
          <cell r="D57">
            <v>8.0000000000000002E-3</v>
          </cell>
          <cell r="E57">
            <v>3.0000000000000001E-3</v>
          </cell>
          <cell r="F57">
            <v>3.7999999999999999E-2</v>
          </cell>
          <cell r="G57"/>
          <cell r="H57"/>
          <cell r="I57"/>
          <cell r="J57"/>
        </row>
        <row r="58">
          <cell r="A58" t="str">
            <v>Cash flow before acquisitions and dividends</v>
          </cell>
          <cell r="B58" t="str">
            <v>Cash Flow bef. Acquisitions + Dividends</v>
          </cell>
          <cell r="C58">
            <v>-42</v>
          </cell>
          <cell r="D58">
            <v>-37</v>
          </cell>
          <cell r="E58">
            <v>-59</v>
          </cell>
          <cell r="F58">
            <v>2</v>
          </cell>
          <cell r="G58"/>
          <cell r="H58">
            <v>5</v>
          </cell>
          <cell r="I58">
            <v>-22</v>
          </cell>
          <cell r="J58">
            <v>61</v>
          </cell>
        </row>
        <row r="59">
          <cell r="A59"/>
          <cell r="B59" t="str">
            <v>CF bef. Acquisitions + Dividends-Margin (%)</v>
          </cell>
          <cell r="C59">
            <v>-8.4000000000000005E-2</v>
          </cell>
          <cell r="D59">
            <v>-3.7999999999999999E-2</v>
          </cell>
          <cell r="E59">
            <v>-0.04</v>
          </cell>
          <cell r="F59">
            <v>1E-3</v>
          </cell>
          <cell r="G59"/>
          <cell r="H59"/>
          <cell r="I59"/>
          <cell r="J59"/>
        </row>
        <row r="60">
          <cell r="A60"/>
          <cell r="B60"/>
          <cell r="C60"/>
          <cell r="D60"/>
          <cell r="E60"/>
          <cell r="F60"/>
          <cell r="G60"/>
          <cell r="H60"/>
          <cell r="I60"/>
          <cell r="J60"/>
        </row>
        <row r="61">
          <cell r="A61" t="str">
            <v>Research and development expenses</v>
          </cell>
          <cell r="B61" t="str">
            <v>R&amp;D (total)</v>
          </cell>
          <cell r="C61" t="str">
            <v>-</v>
          </cell>
          <cell r="D61" t="str">
            <v>-</v>
          </cell>
          <cell r="E61" t="str">
            <v>-</v>
          </cell>
          <cell r="F61" t="str">
            <v>-</v>
          </cell>
          <cell r="G61"/>
          <cell r="H61" t="str">
            <v>-</v>
          </cell>
          <cell r="I61" t="str">
            <v>-</v>
          </cell>
          <cell r="J61" t="str">
            <v>-</v>
          </cell>
        </row>
        <row r="62">
          <cell r="A62"/>
          <cell r="B62"/>
          <cell r="C62"/>
          <cell r="D62"/>
          <cell r="E62"/>
          <cell r="F62"/>
          <cell r="G62"/>
          <cell r="H62"/>
          <cell r="I62"/>
          <cell r="J62"/>
        </row>
        <row r="63">
          <cell r="A63"/>
          <cell r="B63" t="str">
            <v>Order Intake</v>
          </cell>
          <cell r="C63">
            <v>124</v>
          </cell>
          <cell r="D63">
            <v>174</v>
          </cell>
          <cell r="E63">
            <v>362</v>
          </cell>
          <cell r="F63">
            <v>1010</v>
          </cell>
          <cell r="G63"/>
          <cell r="H63"/>
          <cell r="I63"/>
          <cell r="J63"/>
        </row>
        <row r="64">
          <cell r="A64"/>
          <cell r="B64" t="str">
            <v>Order Backlog</v>
          </cell>
          <cell r="C64">
            <v>3055</v>
          </cell>
          <cell r="D64">
            <v>3055</v>
          </cell>
          <cell r="E64">
            <v>3055</v>
          </cell>
          <cell r="F64">
            <v>3055</v>
          </cell>
          <cell r="G64"/>
          <cell r="H64"/>
          <cell r="I64"/>
          <cell r="J64"/>
        </row>
        <row r="65">
          <cell r="A65"/>
          <cell r="B65"/>
          <cell r="C65"/>
          <cell r="D65"/>
          <cell r="E65"/>
          <cell r="F65"/>
          <cell r="G65"/>
          <cell r="H65"/>
          <cell r="I65"/>
          <cell r="J65"/>
        </row>
        <row r="66">
          <cell r="A66" t="str">
            <v>Other operating liabilities1</v>
          </cell>
          <cell r="B66" t="str">
            <v xml:space="preserve">Operating Liabilities </v>
          </cell>
          <cell r="C66">
            <v>933</v>
          </cell>
          <cell r="D66">
            <v>933</v>
          </cell>
          <cell r="E66">
            <v>933</v>
          </cell>
          <cell r="F66">
            <v>933</v>
          </cell>
          <cell r="G66"/>
          <cell r="H66"/>
          <cell r="I66"/>
          <cell r="J66"/>
        </row>
        <row r="67">
          <cell r="A67" t="str">
            <v>Total assets1</v>
          </cell>
          <cell r="B67" t="str">
            <v>Total Assets</v>
          </cell>
          <cell r="C67">
            <v>2716</v>
          </cell>
          <cell r="D67">
            <v>2716</v>
          </cell>
          <cell r="E67">
            <v>2716</v>
          </cell>
          <cell r="F67">
            <v>2716</v>
          </cell>
          <cell r="G67"/>
          <cell r="H67"/>
          <cell r="I67"/>
          <cell r="J67"/>
        </row>
        <row r="68">
          <cell r="A68" t="str">
            <v>Debt1</v>
          </cell>
          <cell r="B68" t="str">
            <v>Debt</v>
          </cell>
          <cell r="C68">
            <v>686</v>
          </cell>
          <cell r="D68">
            <v>686</v>
          </cell>
          <cell r="E68">
            <v>686</v>
          </cell>
          <cell r="F68">
            <v>686</v>
          </cell>
          <cell r="G68"/>
          <cell r="H68"/>
          <cell r="I68"/>
          <cell r="J68"/>
        </row>
        <row r="69">
          <cell r="A69"/>
          <cell r="B69" t="str">
            <v>Cash</v>
          </cell>
          <cell r="C69">
            <v>89</v>
          </cell>
          <cell r="D69">
            <v>89</v>
          </cell>
          <cell r="E69">
            <v>89</v>
          </cell>
          <cell r="F69">
            <v>89</v>
          </cell>
          <cell r="G69"/>
          <cell r="H69"/>
          <cell r="I69"/>
          <cell r="J69"/>
        </row>
        <row r="70">
          <cell r="A70"/>
          <cell r="B70" t="str">
            <v>Loans to FSE from Cash Concentration</v>
          </cell>
          <cell r="C70">
            <v>20</v>
          </cell>
          <cell r="D70">
            <v>20</v>
          </cell>
          <cell r="E70">
            <v>20</v>
          </cell>
          <cell r="F70">
            <v>20</v>
          </cell>
          <cell r="G70"/>
          <cell r="H70"/>
          <cell r="I70"/>
          <cell r="J70"/>
        </row>
        <row r="71">
          <cell r="A71"/>
          <cell r="B71" t="str">
            <v>Net Debt</v>
          </cell>
          <cell r="C71">
            <v>577</v>
          </cell>
          <cell r="D71">
            <v>577</v>
          </cell>
          <cell r="E71">
            <v>577</v>
          </cell>
          <cell r="F71">
            <v>577</v>
          </cell>
          <cell r="G71"/>
          <cell r="H71"/>
          <cell r="I71"/>
          <cell r="J71"/>
        </row>
        <row r="72">
          <cell r="A72" t="str">
            <v>Employees (per capita on balance sheet date)1</v>
          </cell>
          <cell r="B72" t="str">
            <v>Headcount</v>
          </cell>
          <cell r="C72">
            <v>19414</v>
          </cell>
          <cell r="D72">
            <v>19414</v>
          </cell>
          <cell r="E72">
            <v>19414</v>
          </cell>
          <cell r="F72">
            <v>19414</v>
          </cell>
          <cell r="G72"/>
          <cell r="H72"/>
          <cell r="I72"/>
          <cell r="J72"/>
        </row>
        <row r="73">
          <cell r="A73"/>
          <cell r="B73"/>
          <cell r="C73"/>
          <cell r="D73"/>
          <cell r="E73"/>
          <cell r="F73"/>
          <cell r="G73"/>
          <cell r="H73"/>
          <cell r="I73"/>
          <cell r="J73"/>
        </row>
        <row r="74">
          <cell r="A74" t="str">
            <v>ROOA1</v>
          </cell>
          <cell r="B74" t="str">
            <v>ROOA (in %)</v>
          </cell>
          <cell r="C74">
            <v>1.2999999999999999E-2</v>
          </cell>
          <cell r="D74">
            <v>1.2999999999999999E-2</v>
          </cell>
          <cell r="E74">
            <v>1.2999999999999999E-2</v>
          </cell>
          <cell r="F74">
            <v>1.2999999999999999E-2</v>
          </cell>
          <cell r="G74"/>
          <cell r="H74"/>
          <cell r="I74"/>
          <cell r="J74"/>
        </row>
        <row r="75">
          <cell r="A75"/>
          <cell r="B75" t="str">
            <v>ROIC (in %)</v>
          </cell>
          <cell r="C75">
            <v>1.4E-2</v>
          </cell>
          <cell r="D75">
            <v>1.4E-2</v>
          </cell>
          <cell r="E75">
            <v>1.4E-2</v>
          </cell>
          <cell r="F75">
            <v>1.4E-2</v>
          </cell>
          <cell r="G75"/>
          <cell r="H75"/>
          <cell r="I75"/>
          <cell r="J75"/>
        </row>
        <row r="76">
          <cell r="A76"/>
          <cell r="B76" t="str">
            <v>DSO (days)</v>
          </cell>
          <cell r="C76">
            <v>87</v>
          </cell>
          <cell r="D76">
            <v>87</v>
          </cell>
          <cell r="E76">
            <v>87</v>
          </cell>
          <cell r="F76">
            <v>87</v>
          </cell>
          <cell r="G76"/>
          <cell r="H76"/>
          <cell r="I76"/>
          <cell r="J76"/>
        </row>
        <row r="77">
          <cell r="A77"/>
          <cell r="B77" t="str">
            <v>SOI (days)</v>
          </cell>
          <cell r="C77">
            <v>94</v>
          </cell>
          <cell r="D77">
            <v>94</v>
          </cell>
          <cell r="E77">
            <v>94</v>
          </cell>
          <cell r="F77">
            <v>94</v>
          </cell>
          <cell r="G77"/>
          <cell r="H77"/>
          <cell r="I77"/>
          <cell r="J77"/>
        </row>
        <row r="78">
          <cell r="A78"/>
          <cell r="B78" t="str">
            <v>Net Debt/EBITDA</v>
          </cell>
          <cell r="C78">
            <v>5.0999999999999996</v>
          </cell>
          <cell r="D78">
            <v>5.0999999999999996</v>
          </cell>
          <cell r="E78">
            <v>5.0999999999999996</v>
          </cell>
          <cell r="F78">
            <v>5.0999999999999996</v>
          </cell>
          <cell r="G78"/>
          <cell r="H78"/>
          <cell r="I78"/>
          <cell r="J78"/>
        </row>
        <row r="79">
          <cell r="A79"/>
          <cell r="B79" t="str">
            <v>Return on Equity before Tax</v>
          </cell>
          <cell r="C79">
            <v>8.9999999999999993E-3</v>
          </cell>
          <cell r="D79">
            <v>8.9999999999999993E-3</v>
          </cell>
          <cell r="E79">
            <v>8.9999999999999993E-3</v>
          </cell>
          <cell r="F79">
            <v>8.9999999999999993E-3</v>
          </cell>
          <cell r="G79"/>
          <cell r="H79"/>
          <cell r="I79"/>
          <cell r="J79"/>
        </row>
        <row r="80">
          <cell r="A80" t="str">
            <v>Depreciation and amortization in % of sales</v>
          </cell>
          <cell r="B80" t="str">
            <v>D+A in % of sales</v>
          </cell>
          <cell r="C80">
            <v>0.04</v>
          </cell>
          <cell r="D80">
            <v>4.1000000000000002E-2</v>
          </cell>
          <cell r="E80">
            <v>4.1000000000000002E-2</v>
          </cell>
          <cell r="F80">
            <v>4.1000000000000002E-2</v>
          </cell>
          <cell r="G80"/>
          <cell r="H80"/>
          <cell r="I80"/>
          <cell r="J80"/>
        </row>
        <row r="81">
          <cell r="B81"/>
          <cell r="C81"/>
          <cell r="D81"/>
          <cell r="E81"/>
          <cell r="F81"/>
          <cell r="G81"/>
          <cell r="H81"/>
          <cell r="I81"/>
          <cell r="J81"/>
        </row>
        <row r="82">
          <cell r="B82" t="str">
            <v>Key ratio according to VAMED calculation</v>
          </cell>
          <cell r="C82"/>
          <cell r="D82"/>
          <cell r="E82"/>
          <cell r="F82"/>
          <cell r="G82"/>
          <cell r="H82"/>
          <cell r="I82"/>
          <cell r="J82"/>
        </row>
        <row r="83">
          <cell r="B83"/>
          <cell r="C83"/>
          <cell r="D83"/>
          <cell r="E83"/>
          <cell r="F83"/>
          <cell r="G83"/>
          <cell r="H83"/>
          <cell r="I83"/>
          <cell r="J83"/>
        </row>
        <row r="84">
          <cell r="B84" t="str">
            <v>DSO (days) LTM</v>
          </cell>
          <cell r="C84">
            <v>80</v>
          </cell>
          <cell r="D84">
            <v>76</v>
          </cell>
          <cell r="E84">
            <v>78</v>
          </cell>
          <cell r="F84">
            <v>87</v>
          </cell>
          <cell r="G84"/>
          <cell r="H84"/>
          <cell r="I84"/>
          <cell r="J84"/>
        </row>
        <row r="85">
          <cell r="A85" t="str">
            <v>thereof contribution to consolidated sales</v>
          </cell>
          <cell r="B85" t="str">
            <v>Net Sales to 3rd parties &amp; non-cons.</v>
          </cell>
          <cell r="C85">
            <v>421</v>
          </cell>
          <cell r="D85">
            <v>821</v>
          </cell>
          <cell r="E85">
            <v>1258</v>
          </cell>
          <cell r="F85">
            <v>1742</v>
          </cell>
          <cell r="G85"/>
          <cell r="H85">
            <v>400</v>
          </cell>
          <cell r="I85">
            <v>437</v>
          </cell>
          <cell r="J85">
            <v>484</v>
          </cell>
        </row>
      </sheetData>
      <sheetData sheetId="6">
        <row r="10">
          <cell r="A10"/>
          <cell r="B10"/>
          <cell r="C10" t="str">
            <v>Q1</v>
          </cell>
          <cell r="D10" t="str">
            <v>H1</v>
          </cell>
          <cell r="E10" t="str">
            <v>Q1-3</v>
          </cell>
          <cell r="F10" t="str">
            <v>Q1-4</v>
          </cell>
          <cell r="G10"/>
          <cell r="H10" t="str">
            <v>Q2</v>
          </cell>
          <cell r="I10" t="str">
            <v>Q3</v>
          </cell>
          <cell r="J10" t="str">
            <v>Q4</v>
          </cell>
        </row>
        <row r="11">
          <cell r="C11"/>
          <cell r="D11"/>
          <cell r="E11"/>
          <cell r="F11"/>
          <cell r="G11"/>
          <cell r="H11"/>
          <cell r="I11"/>
          <cell r="J11"/>
        </row>
        <row r="12">
          <cell r="A12" t="str">
            <v>Sales</v>
          </cell>
          <cell r="B12" t="str">
            <v>Sales</v>
          </cell>
          <cell r="C12">
            <v>4210</v>
          </cell>
          <cell r="D12">
            <v>8530</v>
          </cell>
          <cell r="E12">
            <v>12972</v>
          </cell>
          <cell r="F12">
            <v>17619</v>
          </cell>
          <cell r="G12"/>
          <cell r="H12">
            <v>4320</v>
          </cell>
          <cell r="I12">
            <v>4442</v>
          </cell>
          <cell r="J12">
            <v>4647</v>
          </cell>
        </row>
        <row r="13">
          <cell r="A13"/>
          <cell r="B13">
            <v>0</v>
          </cell>
          <cell r="C13">
            <v>0</v>
          </cell>
          <cell r="D13">
            <v>0</v>
          </cell>
          <cell r="E13">
            <v>0</v>
          </cell>
          <cell r="F13">
            <v>0</v>
          </cell>
          <cell r="G13"/>
          <cell r="H13"/>
          <cell r="I13"/>
          <cell r="J13"/>
        </row>
        <row r="14">
          <cell r="A14"/>
          <cell r="B14" t="str">
            <v>Sales North America</v>
          </cell>
          <cell r="C14">
            <v>2899</v>
          </cell>
          <cell r="D14">
            <v>5852</v>
          </cell>
          <cell r="E14">
            <v>8931</v>
          </cell>
          <cell r="F14">
            <v>12088</v>
          </cell>
          <cell r="G14"/>
          <cell r="H14"/>
          <cell r="I14"/>
          <cell r="J14"/>
        </row>
        <row r="15">
          <cell r="A15"/>
          <cell r="B15" t="str">
            <v>Sales EMEA</v>
          </cell>
          <cell r="C15">
            <v>670</v>
          </cell>
          <cell r="D15">
            <v>1362</v>
          </cell>
          <cell r="E15">
            <v>2033</v>
          </cell>
          <cell r="F15">
            <v>2765</v>
          </cell>
          <cell r="G15"/>
          <cell r="H15"/>
          <cell r="I15"/>
          <cell r="J15"/>
        </row>
        <row r="16">
          <cell r="A16"/>
          <cell r="B16" t="str">
            <v>Sales LA</v>
          </cell>
          <cell r="C16">
            <v>159</v>
          </cell>
          <cell r="D16">
            <v>330</v>
          </cell>
          <cell r="E16">
            <v>508</v>
          </cell>
          <cell r="F16">
            <v>703</v>
          </cell>
          <cell r="G16"/>
          <cell r="H16"/>
          <cell r="I16"/>
          <cell r="J16"/>
        </row>
        <row r="17">
          <cell r="A17"/>
          <cell r="B17" t="str">
            <v>Sales AP</v>
          </cell>
          <cell r="C17">
            <v>471</v>
          </cell>
          <cell r="D17">
            <v>957</v>
          </cell>
          <cell r="E17">
            <v>1458</v>
          </cell>
          <cell r="F17">
            <v>2010</v>
          </cell>
          <cell r="G17"/>
          <cell r="H17"/>
          <cell r="I17"/>
          <cell r="J17"/>
        </row>
        <row r="18">
          <cell r="A18"/>
          <cell r="B18" t="str">
            <v>Sales Corporate</v>
          </cell>
          <cell r="C18">
            <v>11</v>
          </cell>
          <cell r="D18">
            <v>29</v>
          </cell>
          <cell r="E18">
            <v>42</v>
          </cell>
          <cell r="F18">
            <v>53</v>
          </cell>
          <cell r="G18"/>
          <cell r="H18"/>
          <cell r="I18"/>
          <cell r="J18"/>
        </row>
        <row r="19">
          <cell r="A19"/>
          <cell r="B19">
            <v>0</v>
          </cell>
          <cell r="C19">
            <v>0</v>
          </cell>
          <cell r="D19">
            <v>0</v>
          </cell>
          <cell r="E19">
            <v>0</v>
          </cell>
          <cell r="F19">
            <v>0</v>
          </cell>
          <cell r="G19"/>
          <cell r="H19"/>
          <cell r="I19"/>
          <cell r="J19"/>
        </row>
        <row r="20">
          <cell r="A20"/>
          <cell r="B20" t="str">
            <v>COGS</v>
          </cell>
          <cell r="C20">
            <v>-3003</v>
          </cell>
          <cell r="D20">
            <v>-6039</v>
          </cell>
          <cell r="E20">
            <v>-9214</v>
          </cell>
          <cell r="F20">
            <v>-12542</v>
          </cell>
          <cell r="G20"/>
          <cell r="H20"/>
          <cell r="I20"/>
          <cell r="J20"/>
        </row>
        <row r="21">
          <cell r="A21"/>
          <cell r="B21" t="str">
            <v>COGS in % of sales</v>
          </cell>
          <cell r="C21">
            <v>0.71299999999999997</v>
          </cell>
          <cell r="D21">
            <v>0.70799999999999996</v>
          </cell>
          <cell r="E21">
            <v>0.71</v>
          </cell>
          <cell r="F21">
            <v>0.71199999999999997</v>
          </cell>
          <cell r="G21"/>
          <cell r="H21"/>
          <cell r="I21"/>
          <cell r="J21"/>
        </row>
        <row r="22">
          <cell r="A22"/>
          <cell r="B22">
            <v>0</v>
          </cell>
          <cell r="C22">
            <v>0</v>
          </cell>
          <cell r="D22">
            <v>0</v>
          </cell>
          <cell r="E22">
            <v>0</v>
          </cell>
          <cell r="F22">
            <v>0</v>
          </cell>
          <cell r="G22"/>
          <cell r="H22"/>
          <cell r="I22"/>
          <cell r="J22"/>
        </row>
        <row r="23">
          <cell r="A23"/>
          <cell r="B23" t="str">
            <v>Gross Profit</v>
          </cell>
          <cell r="C23">
            <v>1207</v>
          </cell>
          <cell r="D23">
            <v>2491</v>
          </cell>
          <cell r="E23">
            <v>3758</v>
          </cell>
          <cell r="F23">
            <v>5077</v>
          </cell>
          <cell r="G23"/>
          <cell r="H23"/>
          <cell r="I23"/>
          <cell r="J23"/>
        </row>
        <row r="24">
          <cell r="A24"/>
          <cell r="B24" t="str">
            <v>Gross Margin (%)</v>
          </cell>
          <cell r="C24">
            <v>0.28699999999999998</v>
          </cell>
          <cell r="D24">
            <v>0.29199999999999998</v>
          </cell>
          <cell r="E24">
            <v>0.28999999999999998</v>
          </cell>
          <cell r="F24">
            <v>0.28799999999999998</v>
          </cell>
          <cell r="G24"/>
          <cell r="H24"/>
          <cell r="I24"/>
          <cell r="J24"/>
        </row>
        <row r="25">
          <cell r="A25"/>
          <cell r="B25" t="str">
            <v>SG&amp;A (excl. R&amp;D/incl. other gains/losses)</v>
          </cell>
          <cell r="C25">
            <v>-681</v>
          </cell>
          <cell r="D25">
            <v>-1483</v>
          </cell>
          <cell r="E25">
            <v>-2182</v>
          </cell>
          <cell r="F25">
            <v>-2941</v>
          </cell>
          <cell r="G25"/>
          <cell r="H25"/>
          <cell r="I25"/>
          <cell r="J25"/>
        </row>
        <row r="26">
          <cell r="A26"/>
          <cell r="B26" t="str">
            <v>SG&amp;A in % of sales</v>
          </cell>
          <cell r="C26">
            <v>0.16200000000000001</v>
          </cell>
          <cell r="D26">
            <v>0.17499999999999999</v>
          </cell>
          <cell r="E26">
            <v>0.17</v>
          </cell>
          <cell r="F26">
            <v>0.17</v>
          </cell>
          <cell r="G26"/>
          <cell r="H26"/>
          <cell r="I26"/>
          <cell r="J26"/>
        </row>
        <row r="27">
          <cell r="A27"/>
          <cell r="B27" t="str">
            <v>R&amp;D</v>
          </cell>
          <cell r="C27">
            <v>-49</v>
          </cell>
          <cell r="D27">
            <v>-101</v>
          </cell>
          <cell r="E27">
            <v>-153</v>
          </cell>
          <cell r="F27">
            <v>-221</v>
          </cell>
          <cell r="G27"/>
          <cell r="H27">
            <v>-52</v>
          </cell>
          <cell r="I27">
            <v>-52</v>
          </cell>
          <cell r="J27">
            <v>-68</v>
          </cell>
        </row>
        <row r="28">
          <cell r="A28"/>
          <cell r="B28" t="str">
            <v>R&amp;D in % of sales</v>
          </cell>
          <cell r="C28">
            <v>1.2E-2</v>
          </cell>
          <cell r="D28">
            <v>1.2E-2</v>
          </cell>
          <cell r="E28">
            <v>1.2E-2</v>
          </cell>
          <cell r="F28">
            <v>1.2999999999999999E-2</v>
          </cell>
          <cell r="G28"/>
          <cell r="H28"/>
          <cell r="I28"/>
          <cell r="J28"/>
        </row>
        <row r="29">
          <cell r="A29"/>
          <cell r="B29">
            <v>0</v>
          </cell>
          <cell r="C29">
            <v>0</v>
          </cell>
          <cell r="D29">
            <v>0</v>
          </cell>
          <cell r="E29">
            <v>0</v>
          </cell>
          <cell r="F29">
            <v>0</v>
          </cell>
          <cell r="G29"/>
          <cell r="H29"/>
          <cell r="I29"/>
          <cell r="J29"/>
        </row>
        <row r="30">
          <cell r="A30" t="str">
            <v>EBITDA</v>
          </cell>
          <cell r="B30" t="str">
            <v>EBITDA</v>
          </cell>
          <cell r="C30">
            <v>865</v>
          </cell>
          <cell r="D30">
            <v>1691</v>
          </cell>
          <cell r="E30">
            <v>2610</v>
          </cell>
          <cell r="F30">
            <v>3501</v>
          </cell>
          <cell r="G30"/>
          <cell r="H30">
            <v>826</v>
          </cell>
          <cell r="I30">
            <v>919</v>
          </cell>
          <cell r="J30">
            <v>891</v>
          </cell>
        </row>
        <row r="31">
          <cell r="A31" t="str">
            <v>EBITDA margin</v>
          </cell>
          <cell r="B31" t="str">
            <v>EBITDA-Margin (%)</v>
          </cell>
          <cell r="C31">
            <v>0.20499999999999999</v>
          </cell>
          <cell r="D31">
            <v>0.19800000000000001</v>
          </cell>
          <cell r="E31">
            <v>0.20100000000000001</v>
          </cell>
          <cell r="F31">
            <v>0.19900000000000001</v>
          </cell>
          <cell r="G31"/>
          <cell r="H31">
            <v>0.19</v>
          </cell>
          <cell r="I31">
            <v>0.20399999999999999</v>
          </cell>
          <cell r="J31">
            <v>0.191</v>
          </cell>
        </row>
        <row r="32">
          <cell r="A32" t="str">
            <v>Depreciation and amortization</v>
          </cell>
          <cell r="B32" t="str">
            <v>Depreciation / Amortization / Impairment Loss</v>
          </cell>
          <cell r="C32">
            <v>-388</v>
          </cell>
          <cell r="D32">
            <v>-784</v>
          </cell>
          <cell r="E32">
            <v>-1187</v>
          </cell>
          <cell r="F32">
            <v>-1586</v>
          </cell>
          <cell r="G32"/>
          <cell r="H32">
            <v>-396</v>
          </cell>
          <cell r="I32">
            <v>-403</v>
          </cell>
          <cell r="J32">
            <v>-399</v>
          </cell>
        </row>
        <row r="33">
          <cell r="A33"/>
          <cell r="B33" t="str">
            <v xml:space="preserve">   thereof Amortization</v>
          </cell>
          <cell r="C33">
            <v>-37</v>
          </cell>
          <cell r="D33">
            <v>-73</v>
          </cell>
          <cell r="E33">
            <v>-112</v>
          </cell>
          <cell r="F33">
            <v>-152</v>
          </cell>
          <cell r="G33"/>
          <cell r="H33"/>
          <cell r="I33"/>
          <cell r="J33"/>
        </row>
        <row r="34">
          <cell r="A34"/>
          <cell r="B34">
            <v>0</v>
          </cell>
          <cell r="C34">
            <v>0</v>
          </cell>
          <cell r="D34">
            <v>0</v>
          </cell>
          <cell r="E34">
            <v>0</v>
          </cell>
          <cell r="F34">
            <v>0</v>
          </cell>
          <cell r="G34"/>
          <cell r="H34"/>
          <cell r="I34"/>
          <cell r="J34"/>
        </row>
        <row r="35">
          <cell r="A35" t="str">
            <v>EBIT</v>
          </cell>
          <cell r="B35" t="str">
            <v>EBIT</v>
          </cell>
          <cell r="C35">
            <v>477</v>
          </cell>
          <cell r="D35">
            <v>907</v>
          </cell>
          <cell r="E35">
            <v>1423</v>
          </cell>
          <cell r="F35">
            <v>1915</v>
          </cell>
          <cell r="G35"/>
          <cell r="H35">
            <v>430</v>
          </cell>
          <cell r="I35">
            <v>516</v>
          </cell>
          <cell r="J35">
            <v>492</v>
          </cell>
        </row>
        <row r="36">
          <cell r="A36" t="str">
            <v>EBIT margin</v>
          </cell>
          <cell r="B36" t="str">
            <v>EBIT-Margin (%)</v>
          </cell>
          <cell r="C36">
            <v>0.113</v>
          </cell>
          <cell r="D36">
            <v>0.106</v>
          </cell>
          <cell r="E36">
            <v>0.11</v>
          </cell>
          <cell r="F36">
            <v>0.109</v>
          </cell>
          <cell r="G36"/>
          <cell r="H36">
            <v>9.8000000000000004E-2</v>
          </cell>
          <cell r="I36">
            <v>0.114</v>
          </cell>
          <cell r="J36">
            <v>9.7000000000000003E-2</v>
          </cell>
        </row>
        <row r="37">
          <cell r="A37"/>
          <cell r="B37">
            <v>0</v>
          </cell>
          <cell r="C37">
            <v>0</v>
          </cell>
          <cell r="D37">
            <v>0</v>
          </cell>
          <cell r="E37">
            <v>0</v>
          </cell>
          <cell r="F37">
            <v>0</v>
          </cell>
          <cell r="G37"/>
          <cell r="H37"/>
          <cell r="I37"/>
          <cell r="J37"/>
        </row>
        <row r="38">
          <cell r="A38"/>
          <cell r="B38" t="str">
            <v>EBIT North America</v>
          </cell>
          <cell r="C38">
            <v>399</v>
          </cell>
          <cell r="D38">
            <v>796</v>
          </cell>
          <cell r="E38">
            <v>1248</v>
          </cell>
          <cell r="F38">
            <v>1673</v>
          </cell>
          <cell r="G38"/>
          <cell r="H38"/>
          <cell r="I38"/>
          <cell r="J38"/>
        </row>
        <row r="39">
          <cell r="A39"/>
          <cell r="B39" t="str">
            <v>EBIT-Margin North America (%)</v>
          </cell>
          <cell r="C39">
            <v>0.13700000000000001</v>
          </cell>
          <cell r="D39">
            <v>0.13600000000000001</v>
          </cell>
          <cell r="E39">
            <v>0.14000000000000001</v>
          </cell>
          <cell r="F39">
            <v>0.13800000000000001</v>
          </cell>
          <cell r="G39"/>
          <cell r="H39"/>
          <cell r="I39"/>
          <cell r="J39"/>
        </row>
        <row r="40">
          <cell r="A40"/>
          <cell r="B40" t="str">
            <v>EBIT EMEA</v>
          </cell>
          <cell r="C40">
            <v>80</v>
          </cell>
          <cell r="D40">
            <v>153</v>
          </cell>
          <cell r="E40">
            <v>232</v>
          </cell>
          <cell r="F40">
            <v>322</v>
          </cell>
          <cell r="G40"/>
          <cell r="H40"/>
          <cell r="I40"/>
          <cell r="J40"/>
        </row>
        <row r="41">
          <cell r="A41"/>
          <cell r="B41" t="str">
            <v>EBIT-Margin EMEA (%)</v>
          </cell>
          <cell r="C41">
            <v>0.11899999999999999</v>
          </cell>
          <cell r="D41">
            <v>0.112</v>
          </cell>
          <cell r="E41">
            <v>0.114</v>
          </cell>
          <cell r="F41">
            <v>0.11700000000000001</v>
          </cell>
          <cell r="G41"/>
          <cell r="H41"/>
          <cell r="I41"/>
          <cell r="J41"/>
        </row>
        <row r="42">
          <cell r="A42"/>
          <cell r="B42" t="str">
            <v>EBIT LA</v>
          </cell>
          <cell r="C42">
            <v>7</v>
          </cell>
          <cell r="D42">
            <v>9</v>
          </cell>
          <cell r="E42">
            <v>14</v>
          </cell>
          <cell r="F42">
            <v>12</v>
          </cell>
          <cell r="G42"/>
          <cell r="H42"/>
          <cell r="I42"/>
          <cell r="J42"/>
        </row>
        <row r="43">
          <cell r="A43"/>
          <cell r="B43" t="str">
            <v>EBIT-Margin LA (%)</v>
          </cell>
          <cell r="C43">
            <v>4.2000000000000003E-2</v>
          </cell>
          <cell r="D43">
            <v>2.8000000000000001E-2</v>
          </cell>
          <cell r="E43">
            <v>2.7E-2</v>
          </cell>
          <cell r="F43">
            <v>1.7000000000000001E-2</v>
          </cell>
          <cell r="G43"/>
          <cell r="H43"/>
          <cell r="I43"/>
          <cell r="J43"/>
        </row>
        <row r="44">
          <cell r="A44"/>
          <cell r="B44" t="str">
            <v>EBIT AP</v>
          </cell>
          <cell r="C44">
            <v>85</v>
          </cell>
          <cell r="D44">
            <v>170</v>
          </cell>
          <cell r="E44">
            <v>256</v>
          </cell>
          <cell r="F44">
            <v>350</v>
          </cell>
          <cell r="G44"/>
          <cell r="H44"/>
          <cell r="I44"/>
          <cell r="J44"/>
        </row>
        <row r="45">
          <cell r="A45"/>
          <cell r="B45" t="str">
            <v>EBIT-Margin AP (%)</v>
          </cell>
          <cell r="C45">
            <v>0.18099999999999999</v>
          </cell>
          <cell r="D45">
            <v>0.17699999999999999</v>
          </cell>
          <cell r="E45">
            <v>0.17499999999999999</v>
          </cell>
          <cell r="F45">
            <v>0.17399999999999999</v>
          </cell>
          <cell r="G45"/>
          <cell r="H45"/>
          <cell r="I45"/>
          <cell r="J45"/>
        </row>
        <row r="46">
          <cell r="A46"/>
          <cell r="B46" t="str">
            <v>EBIT Corporate</v>
          </cell>
          <cell r="C46">
            <v>-94</v>
          </cell>
          <cell r="D46">
            <v>-221</v>
          </cell>
          <cell r="E46">
            <v>-327</v>
          </cell>
          <cell r="F46">
            <v>-442</v>
          </cell>
          <cell r="G46"/>
          <cell r="H46"/>
          <cell r="I46"/>
          <cell r="J46"/>
        </row>
        <row r="47">
          <cell r="A47"/>
          <cell r="B47">
            <v>0</v>
          </cell>
          <cell r="C47">
            <v>0</v>
          </cell>
          <cell r="D47">
            <v>0</v>
          </cell>
          <cell r="E47">
            <v>0</v>
          </cell>
          <cell r="F47">
            <v>0</v>
          </cell>
          <cell r="G47"/>
          <cell r="H47"/>
          <cell r="I47"/>
          <cell r="J47"/>
        </row>
        <row r="48">
          <cell r="A48" t="str">
            <v>Net interest</v>
          </cell>
          <cell r="B48" t="str">
            <v>Interest</v>
          </cell>
          <cell r="C48">
            <v>-76</v>
          </cell>
          <cell r="D48">
            <v>-145</v>
          </cell>
          <cell r="E48">
            <v>-214</v>
          </cell>
          <cell r="F48">
            <v>-280</v>
          </cell>
          <cell r="G48"/>
          <cell r="H48">
            <v>-69</v>
          </cell>
          <cell r="I48">
            <v>-69</v>
          </cell>
          <cell r="J48">
            <v>-66</v>
          </cell>
        </row>
        <row r="49">
          <cell r="A49"/>
          <cell r="B49" t="str">
            <v>Gain/Loss Fair Value Remeasurement Investment</v>
          </cell>
          <cell r="C49">
            <v>0</v>
          </cell>
          <cell r="D49">
            <v>0</v>
          </cell>
          <cell r="E49">
            <v>0</v>
          </cell>
          <cell r="F49">
            <v>0</v>
          </cell>
          <cell r="G49"/>
          <cell r="H49"/>
          <cell r="I49"/>
          <cell r="J49"/>
        </row>
        <row r="50">
          <cell r="A50"/>
          <cell r="B50">
            <v>0</v>
          </cell>
          <cell r="C50">
            <v>0</v>
          </cell>
          <cell r="D50">
            <v>0</v>
          </cell>
          <cell r="E50">
            <v>0</v>
          </cell>
          <cell r="F50">
            <v>0</v>
          </cell>
          <cell r="G50"/>
          <cell r="H50"/>
          <cell r="I50"/>
          <cell r="J50"/>
        </row>
        <row r="51">
          <cell r="A51"/>
          <cell r="B51" t="str">
            <v>EBT</v>
          </cell>
          <cell r="C51">
            <v>401</v>
          </cell>
          <cell r="D51">
            <v>762</v>
          </cell>
          <cell r="E51">
            <v>1209</v>
          </cell>
          <cell r="F51">
            <v>1635</v>
          </cell>
          <cell r="G51"/>
          <cell r="H51"/>
          <cell r="I51"/>
          <cell r="J51"/>
        </row>
        <row r="52">
          <cell r="A52"/>
          <cell r="B52" t="str">
            <v>Check EBT (+/- 1 €m rounding)</v>
          </cell>
          <cell r="C52">
            <v>401</v>
          </cell>
          <cell r="D52">
            <v>762</v>
          </cell>
          <cell r="E52">
            <v>1210</v>
          </cell>
          <cell r="F52">
            <v>1635</v>
          </cell>
          <cell r="G52"/>
          <cell r="H52"/>
          <cell r="I52"/>
          <cell r="J52"/>
        </row>
        <row r="53">
          <cell r="A53" t="str">
            <v>Income taxes</v>
          </cell>
          <cell r="B53" t="str">
            <v>Tax</v>
          </cell>
          <cell r="C53">
            <v>-95</v>
          </cell>
          <cell r="D53">
            <v>-172</v>
          </cell>
          <cell r="E53">
            <v>-280</v>
          </cell>
          <cell r="F53">
            <v>-367</v>
          </cell>
          <cell r="G53"/>
          <cell r="H53">
            <v>-77</v>
          </cell>
          <cell r="I53">
            <v>-108</v>
          </cell>
          <cell r="J53">
            <v>-87</v>
          </cell>
        </row>
        <row r="54">
          <cell r="A54"/>
          <cell r="B54" t="str">
            <v>Tax-Rate (%)</v>
          </cell>
          <cell r="C54">
            <v>0.23599999999999999</v>
          </cell>
          <cell r="D54">
            <v>0.22500000000000001</v>
          </cell>
          <cell r="E54">
            <v>0.23100000000000001</v>
          </cell>
          <cell r="F54">
            <v>0.224</v>
          </cell>
          <cell r="G54"/>
          <cell r="H54"/>
          <cell r="I54"/>
          <cell r="J54"/>
        </row>
        <row r="55">
          <cell r="A55"/>
          <cell r="B55" t="str">
            <v>Noncontrolling interest</v>
          </cell>
          <cell r="C55">
            <v>-55</v>
          </cell>
          <cell r="D55">
            <v>-116</v>
          </cell>
          <cell r="E55">
            <v>-174</v>
          </cell>
          <cell r="F55">
            <v>-250</v>
          </cell>
          <cell r="G55"/>
          <cell r="H55"/>
          <cell r="I55"/>
          <cell r="J55"/>
        </row>
        <row r="56">
          <cell r="A56"/>
          <cell r="B56">
            <v>0</v>
          </cell>
          <cell r="C56">
            <v>0</v>
          </cell>
          <cell r="D56">
            <v>0</v>
          </cell>
          <cell r="E56">
            <v>0</v>
          </cell>
          <cell r="F56">
            <v>0</v>
          </cell>
          <cell r="G56"/>
          <cell r="H56"/>
          <cell r="I56"/>
          <cell r="J56"/>
        </row>
        <row r="57">
          <cell r="A57" t="str">
            <v>Net income attributable to shareholders of Fresenius SE &amp; Co. KGaA</v>
          </cell>
          <cell r="B57" t="str">
            <v>EAT</v>
          </cell>
          <cell r="C57">
            <v>251</v>
          </cell>
          <cell r="D57">
            <v>474</v>
          </cell>
          <cell r="E57">
            <v>755</v>
          </cell>
          <cell r="F57">
            <v>1018</v>
          </cell>
          <cell r="G57"/>
          <cell r="H57">
            <v>223</v>
          </cell>
          <cell r="I57">
            <v>281</v>
          </cell>
          <cell r="J57">
            <v>263</v>
          </cell>
        </row>
        <row r="58">
          <cell r="A58"/>
          <cell r="B58" t="str">
            <v>EPS</v>
          </cell>
          <cell r="C58">
            <v>0.86</v>
          </cell>
          <cell r="D58">
            <v>1.62</v>
          </cell>
          <cell r="E58">
            <v>2.58</v>
          </cell>
          <cell r="F58">
            <v>3.48</v>
          </cell>
          <cell r="G58"/>
          <cell r="H58"/>
          <cell r="I58"/>
          <cell r="J58"/>
        </row>
        <row r="59">
          <cell r="A59"/>
          <cell r="B59">
            <v>0</v>
          </cell>
          <cell r="C59"/>
          <cell r="D59"/>
          <cell r="E59"/>
          <cell r="F59"/>
          <cell r="G59"/>
          <cell r="H59"/>
          <cell r="I59"/>
          <cell r="J59"/>
        </row>
        <row r="60">
          <cell r="A60"/>
          <cell r="B60" t="str">
            <v>Income from Joint Ventures</v>
          </cell>
          <cell r="C60">
            <v>28</v>
          </cell>
          <cell r="D60">
            <v>50</v>
          </cell>
          <cell r="E60">
            <v>71</v>
          </cell>
          <cell r="F60">
            <v>92</v>
          </cell>
          <cell r="G60"/>
          <cell r="H60"/>
          <cell r="I60"/>
          <cell r="J60"/>
        </row>
        <row r="61">
          <cell r="A61" t="str">
            <v>Capital expenditure</v>
          </cell>
          <cell r="B61" t="str">
            <v>CAPEX, gross</v>
          </cell>
          <cell r="C61">
            <v>184</v>
          </cell>
          <cell r="D61">
            <v>394</v>
          </cell>
          <cell r="E61">
            <v>588</v>
          </cell>
          <cell r="F61">
            <v>854</v>
          </cell>
          <cell r="G61"/>
          <cell r="H61">
            <v>210</v>
          </cell>
          <cell r="I61">
            <v>194</v>
          </cell>
          <cell r="J61">
            <v>266</v>
          </cell>
        </row>
        <row r="62">
          <cell r="A62" t="str">
            <v>Acquisitions</v>
          </cell>
          <cell r="B62" t="str">
            <v>Acquisitions, gross</v>
          </cell>
          <cell r="C62">
            <v>131</v>
          </cell>
          <cell r="D62">
            <v>210</v>
          </cell>
          <cell r="E62">
            <v>366</v>
          </cell>
          <cell r="F62">
            <v>628</v>
          </cell>
          <cell r="G62"/>
          <cell r="H62">
            <v>79</v>
          </cell>
          <cell r="I62">
            <v>156</v>
          </cell>
          <cell r="J62">
            <v>262</v>
          </cell>
        </row>
        <row r="63">
          <cell r="A63"/>
          <cell r="B63" t="str">
            <v>Change in Pension Obligations (Cash Flow)</v>
          </cell>
          <cell r="C63" t="e">
            <v>#N/A</v>
          </cell>
          <cell r="D63" t="e">
            <v>#N/A</v>
          </cell>
          <cell r="E63" t="e">
            <v>#N/A</v>
          </cell>
          <cell r="F63" t="e">
            <v>#N/A</v>
          </cell>
          <cell r="G63"/>
          <cell r="H63"/>
          <cell r="I63"/>
          <cell r="J63"/>
        </row>
        <row r="64">
          <cell r="A64"/>
          <cell r="B64">
            <v>0</v>
          </cell>
          <cell r="C64">
            <v>0</v>
          </cell>
          <cell r="D64">
            <v>0</v>
          </cell>
          <cell r="E64">
            <v>0</v>
          </cell>
          <cell r="F64">
            <v>0</v>
          </cell>
          <cell r="G64"/>
          <cell r="H64"/>
          <cell r="I64"/>
          <cell r="J64"/>
        </row>
        <row r="65">
          <cell r="A65"/>
          <cell r="B65" t="str">
            <v>Cash Flow</v>
          </cell>
          <cell r="C65">
            <v>692</v>
          </cell>
          <cell r="D65">
            <v>1368</v>
          </cell>
          <cell r="E65">
            <v>2102</v>
          </cell>
          <cell r="F65">
            <v>2843</v>
          </cell>
          <cell r="G65"/>
          <cell r="H65"/>
          <cell r="I65"/>
          <cell r="J65"/>
        </row>
        <row r="66">
          <cell r="A66"/>
          <cell r="B66" t="str">
            <v>Check Cash Flow (+/- 1 m€ rounding)</v>
          </cell>
          <cell r="C66">
            <v>692</v>
          </cell>
          <cell r="D66">
            <v>1368</v>
          </cell>
          <cell r="E66">
            <v>2102</v>
          </cell>
          <cell r="F66">
            <v>2843</v>
          </cell>
          <cell r="G66"/>
          <cell r="H66"/>
          <cell r="I66"/>
          <cell r="J66"/>
        </row>
        <row r="67">
          <cell r="A67" t="str">
            <v>Operating cash flow</v>
          </cell>
          <cell r="B67" t="str">
            <v>Cash Flow from Operations</v>
          </cell>
          <cell r="C67">
            <v>208</v>
          </cell>
          <cell r="D67">
            <v>1129</v>
          </cell>
          <cell r="E67">
            <v>1820</v>
          </cell>
          <cell r="F67">
            <v>2489</v>
          </cell>
          <cell r="G67"/>
          <cell r="H67">
            <v>921</v>
          </cell>
          <cell r="I67">
            <v>691</v>
          </cell>
          <cell r="J67">
            <v>669</v>
          </cell>
        </row>
        <row r="68">
          <cell r="A68" t="str">
            <v>Operating cash flow in % of sales</v>
          </cell>
          <cell r="B68" t="str">
            <v>Operating Cash Flow-Margin (%)</v>
          </cell>
          <cell r="C68">
            <v>4.9000000000000002E-2</v>
          </cell>
          <cell r="D68">
            <v>0.13200000000000001</v>
          </cell>
          <cell r="E68">
            <v>0.14000000000000001</v>
          </cell>
          <cell r="F68">
            <v>0.14099999999999999</v>
          </cell>
          <cell r="G68"/>
          <cell r="H68">
            <v>0.21299999999999999</v>
          </cell>
          <cell r="I68">
            <v>0.156</v>
          </cell>
          <cell r="J68">
            <v>0.14399999999999999</v>
          </cell>
        </row>
        <row r="69">
          <cell r="A69" t="str">
            <v>Cash flow before acquisitions and dividends</v>
          </cell>
          <cell r="B69" t="str">
            <v>Cash Flow bef. Acquisitions + Dividends</v>
          </cell>
          <cell r="C69">
            <v>29</v>
          </cell>
          <cell r="D69">
            <v>749</v>
          </cell>
          <cell r="E69">
            <v>1259</v>
          </cell>
          <cell r="F69">
            <v>1660</v>
          </cell>
          <cell r="G69"/>
          <cell r="H69">
            <v>720</v>
          </cell>
          <cell r="I69">
            <v>510</v>
          </cell>
          <cell r="J69">
            <v>401</v>
          </cell>
        </row>
        <row r="70">
          <cell r="A70"/>
          <cell r="B70" t="str">
            <v>CF bef. Acquisitions + Dividends-Margin (%)</v>
          </cell>
          <cell r="C70">
            <v>7.0000000000000001E-3</v>
          </cell>
          <cell r="D70">
            <v>8.7999999999999995E-2</v>
          </cell>
          <cell r="E70">
            <v>9.7000000000000003E-2</v>
          </cell>
          <cell r="F70">
            <v>9.4E-2</v>
          </cell>
          <cell r="G70"/>
          <cell r="H70"/>
          <cell r="I70"/>
          <cell r="J70"/>
        </row>
        <row r="71">
          <cell r="A71"/>
          <cell r="B71">
            <v>0</v>
          </cell>
          <cell r="C71">
            <v>0</v>
          </cell>
          <cell r="D71">
            <v>0</v>
          </cell>
          <cell r="E71">
            <v>0</v>
          </cell>
          <cell r="F71">
            <v>0</v>
          </cell>
          <cell r="G71"/>
          <cell r="H71"/>
          <cell r="I71"/>
          <cell r="J71"/>
        </row>
        <row r="72">
          <cell r="A72" t="str">
            <v>Research and development expenses</v>
          </cell>
          <cell r="B72" t="str">
            <v>R&amp;D (total)</v>
          </cell>
          <cell r="C72">
            <v>49</v>
          </cell>
          <cell r="D72">
            <v>101</v>
          </cell>
          <cell r="E72">
            <v>153</v>
          </cell>
          <cell r="F72">
            <v>221</v>
          </cell>
          <cell r="G72"/>
          <cell r="H72">
            <v>52</v>
          </cell>
          <cell r="I72">
            <v>52</v>
          </cell>
          <cell r="J72">
            <v>68</v>
          </cell>
        </row>
        <row r="73">
          <cell r="A73"/>
          <cell r="B73">
            <v>0</v>
          </cell>
          <cell r="C73">
            <v>0</v>
          </cell>
          <cell r="D73">
            <v>0</v>
          </cell>
          <cell r="E73">
            <v>0</v>
          </cell>
          <cell r="F73">
            <v>0</v>
          </cell>
          <cell r="G73"/>
          <cell r="H73"/>
          <cell r="I73"/>
          <cell r="J73"/>
        </row>
        <row r="74">
          <cell r="A74" t="str">
            <v>Other operating liabilities1</v>
          </cell>
          <cell r="B74" t="str">
            <v>Operating Liabilities</v>
          </cell>
          <cell r="C74">
            <v>6249</v>
          </cell>
          <cell r="D74">
            <v>6259</v>
          </cell>
          <cell r="E74">
            <v>6294</v>
          </cell>
          <cell r="F74">
            <v>6199</v>
          </cell>
          <cell r="G74"/>
          <cell r="H74"/>
          <cell r="I74"/>
          <cell r="J74"/>
        </row>
        <row r="75">
          <cell r="A75" t="str">
            <v>Total assets1</v>
          </cell>
          <cell r="B75" t="str">
            <v>Total Assets</v>
          </cell>
          <cell r="C75">
            <v>33159</v>
          </cell>
          <cell r="D75">
            <v>32987</v>
          </cell>
          <cell r="E75">
            <v>33831</v>
          </cell>
          <cell r="F75">
            <v>34367</v>
          </cell>
          <cell r="G75"/>
          <cell r="H75"/>
          <cell r="I75"/>
          <cell r="J75"/>
        </row>
        <row r="76">
          <cell r="A76" t="str">
            <v>Debt1</v>
          </cell>
          <cell r="B76" t="str">
            <v>Debt</v>
          </cell>
          <cell r="C76">
            <v>12900</v>
          </cell>
          <cell r="D76">
            <v>13116</v>
          </cell>
          <cell r="E76">
            <v>13227</v>
          </cell>
          <cell r="F76">
            <v>13320</v>
          </cell>
          <cell r="G76"/>
          <cell r="H76"/>
          <cell r="I76"/>
          <cell r="J76"/>
        </row>
        <row r="77">
          <cell r="A77"/>
          <cell r="B77" t="str">
            <v>Cash</v>
          </cell>
          <cell r="C77">
            <v>1073</v>
          </cell>
          <cell r="D77">
            <v>1408</v>
          </cell>
          <cell r="E77">
            <v>1562</v>
          </cell>
          <cell r="F77">
            <v>1482</v>
          </cell>
          <cell r="G77"/>
          <cell r="H77"/>
          <cell r="I77"/>
          <cell r="J77"/>
        </row>
        <row r="78">
          <cell r="A78"/>
          <cell r="B78" t="str">
            <v>thereof loans to FSE from Cash Concentration</v>
          </cell>
          <cell r="C78">
            <v>0</v>
          </cell>
          <cell r="D78">
            <v>0</v>
          </cell>
          <cell r="E78">
            <v>0</v>
          </cell>
          <cell r="F78">
            <v>0</v>
          </cell>
          <cell r="G78"/>
          <cell r="H78"/>
          <cell r="I78"/>
          <cell r="J78"/>
        </row>
        <row r="79">
          <cell r="A79"/>
          <cell r="B79" t="str">
            <v>Net Debt</v>
          </cell>
          <cell r="C79">
            <v>11827</v>
          </cell>
          <cell r="D79">
            <v>11708</v>
          </cell>
          <cell r="E79">
            <v>11665</v>
          </cell>
          <cell r="F79">
            <v>11838</v>
          </cell>
          <cell r="G79"/>
          <cell r="H79"/>
          <cell r="I79"/>
          <cell r="J79"/>
        </row>
        <row r="80">
          <cell r="A80" t="str">
            <v>Employees (per capita on balance sheet date)1</v>
          </cell>
          <cell r="B80" t="str">
            <v>Headcount</v>
          </cell>
          <cell r="C80">
            <v>132854</v>
          </cell>
          <cell r="D80">
            <v>131264</v>
          </cell>
          <cell r="E80">
            <v>130871</v>
          </cell>
          <cell r="F80">
            <v>130251</v>
          </cell>
          <cell r="G80"/>
          <cell r="H80"/>
          <cell r="I80"/>
          <cell r="J80"/>
        </row>
        <row r="81">
          <cell r="A81"/>
          <cell r="B81">
            <v>0</v>
          </cell>
          <cell r="C81">
            <v>0</v>
          </cell>
          <cell r="D81">
            <v>0</v>
          </cell>
          <cell r="E81">
            <v>0</v>
          </cell>
          <cell r="F81">
            <v>0</v>
          </cell>
          <cell r="G81"/>
          <cell r="H81"/>
          <cell r="I81"/>
          <cell r="J81"/>
        </row>
        <row r="82">
          <cell r="A82"/>
          <cell r="B82" t="str">
            <v>Key ratios according to FSE computation</v>
          </cell>
          <cell r="C82">
            <v>0</v>
          </cell>
          <cell r="D82">
            <v>0</v>
          </cell>
          <cell r="E82">
            <v>0</v>
          </cell>
          <cell r="F82">
            <v>0</v>
          </cell>
          <cell r="G82"/>
          <cell r="H82"/>
          <cell r="I82"/>
          <cell r="J82"/>
        </row>
        <row r="83">
          <cell r="A83" t="str">
            <v>ROOA1</v>
          </cell>
          <cell r="B83" t="str">
            <v>ROOA (in %)</v>
          </cell>
          <cell r="C83">
            <v>7.5999999999999998E-2</v>
          </cell>
          <cell r="D83">
            <v>7.0000000000000007E-2</v>
          </cell>
          <cell r="E83">
            <v>6.6000000000000003E-2</v>
          </cell>
          <cell r="F83">
            <v>6.2E-2</v>
          </cell>
          <cell r="G83"/>
          <cell r="H83"/>
          <cell r="I83"/>
          <cell r="J83"/>
        </row>
        <row r="84">
          <cell r="A84"/>
          <cell r="B84" t="str">
            <v>ROIC (in %)</v>
          </cell>
          <cell r="C84">
            <v>6.3E-2</v>
          </cell>
          <cell r="D84">
            <v>0.06</v>
          </cell>
          <cell r="E84">
            <v>5.7000000000000002E-2</v>
          </cell>
          <cell r="F84">
            <v>5.1999999999999998E-2</v>
          </cell>
          <cell r="G84"/>
          <cell r="H84"/>
          <cell r="I84"/>
          <cell r="J84"/>
        </row>
        <row r="85">
          <cell r="B85" t="str">
            <v>DSO (days)</v>
          </cell>
          <cell r="C85">
            <v>85</v>
          </cell>
          <cell r="D85">
            <v>76</v>
          </cell>
          <cell r="E85">
            <v>73</v>
          </cell>
          <cell r="F85">
            <v>73</v>
          </cell>
          <cell r="G85"/>
          <cell r="H85"/>
          <cell r="I85"/>
          <cell r="J85"/>
        </row>
        <row r="86">
          <cell r="B86" t="str">
            <v>SOI (days)</v>
          </cell>
          <cell r="C86">
            <v>60</v>
          </cell>
          <cell r="D86">
            <v>62</v>
          </cell>
          <cell r="E86">
            <v>63</v>
          </cell>
          <cell r="F86">
            <v>59</v>
          </cell>
          <cell r="G86"/>
          <cell r="H86"/>
          <cell r="I86"/>
          <cell r="J86"/>
        </row>
        <row r="87">
          <cell r="B87" t="str">
            <v>Net Debt/EBITDA</v>
          </cell>
          <cell r="C87">
            <v>3</v>
          </cell>
          <cell r="D87">
            <v>3.1</v>
          </cell>
          <cell r="E87">
            <v>3.2</v>
          </cell>
          <cell r="F87">
            <v>3.4</v>
          </cell>
          <cell r="G87"/>
          <cell r="H87"/>
          <cell r="I87"/>
          <cell r="J87"/>
        </row>
        <row r="88">
          <cell r="B88" t="str">
            <v>Debt/EBITDA</v>
          </cell>
          <cell r="C88">
            <v>3.2</v>
          </cell>
          <cell r="D88">
            <v>3.5</v>
          </cell>
          <cell r="E88">
            <v>3.6</v>
          </cell>
          <cell r="F88">
            <v>3.8</v>
          </cell>
          <cell r="G88"/>
          <cell r="H88"/>
          <cell r="I88"/>
          <cell r="J88"/>
        </row>
        <row r="89">
          <cell r="B89" t="str">
            <v>Return on Equity before Tax</v>
          </cell>
          <cell r="C89">
            <v>0.158</v>
          </cell>
          <cell r="D89">
            <v>0.14699999999999999</v>
          </cell>
          <cell r="E89">
            <v>0.13400000000000001</v>
          </cell>
          <cell r="F89">
            <v>0.11799999999999999</v>
          </cell>
          <cell r="G89"/>
          <cell r="H89"/>
          <cell r="I89"/>
          <cell r="J89"/>
        </row>
        <row r="90">
          <cell r="A90" t="str">
            <v>Depreciation and amortization in % of sales</v>
          </cell>
          <cell r="B90" t="str">
            <v>D+A in % of sales</v>
          </cell>
          <cell r="C90">
            <v>9.1999999999999998E-2</v>
          </cell>
          <cell r="D90">
            <v>9.1999999999999998E-2</v>
          </cell>
          <cell r="E90">
            <v>9.0999999999999998E-2</v>
          </cell>
          <cell r="F90">
            <v>0.09</v>
          </cell>
          <cell r="G90"/>
          <cell r="H90">
            <v>9.1999999999999998E-2</v>
          </cell>
          <cell r="I90">
            <v>9.0999999999999998E-2</v>
          </cell>
          <cell r="J90">
            <v>9.4E-2</v>
          </cell>
        </row>
        <row r="91">
          <cell r="B91">
            <v>0</v>
          </cell>
          <cell r="C91">
            <v>0</v>
          </cell>
          <cell r="D91">
            <v>0</v>
          </cell>
          <cell r="E91">
            <v>0</v>
          </cell>
          <cell r="F91">
            <v>0</v>
          </cell>
          <cell r="G91"/>
          <cell r="H91"/>
          <cell r="I91"/>
          <cell r="J91"/>
        </row>
        <row r="92">
          <cell r="B92" t="str">
            <v>Key ratios according to FMC computation</v>
          </cell>
          <cell r="C92">
            <v>0</v>
          </cell>
          <cell r="D92">
            <v>0</v>
          </cell>
          <cell r="E92">
            <v>0</v>
          </cell>
          <cell r="F92">
            <v>0</v>
          </cell>
          <cell r="G92"/>
          <cell r="H92"/>
          <cell r="I92"/>
          <cell r="J92"/>
        </row>
        <row r="93">
          <cell r="B93" t="str">
            <v>ROIC (in %)</v>
          </cell>
          <cell r="C93">
            <v>5.8999999999999997E-2</v>
          </cell>
          <cell r="D93">
            <v>5.3999999999999999E-2</v>
          </cell>
          <cell r="E93">
            <v>0.05</v>
          </cell>
          <cell r="F93">
            <v>4.9000000000000002E-2</v>
          </cell>
          <cell r="G93"/>
          <cell r="H93"/>
          <cell r="I93"/>
          <cell r="J93"/>
        </row>
        <row r="94">
          <cell r="B94" t="str">
            <v>DSO (days)</v>
          </cell>
          <cell r="C94">
            <v>60</v>
          </cell>
          <cell r="D94">
            <v>58</v>
          </cell>
          <cell r="E94">
            <v>59</v>
          </cell>
          <cell r="F94">
            <v>62</v>
          </cell>
          <cell r="G94"/>
          <cell r="H94"/>
          <cell r="I94"/>
          <cell r="J94"/>
        </row>
        <row r="95">
          <cell r="B95" t="str">
            <v>SOI (days)</v>
          </cell>
          <cell r="C95">
            <v>60</v>
          </cell>
          <cell r="D95">
            <v>60</v>
          </cell>
          <cell r="E95">
            <v>61</v>
          </cell>
          <cell r="F95">
            <v>61</v>
          </cell>
          <cell r="G95"/>
          <cell r="H95"/>
          <cell r="I95"/>
          <cell r="J95"/>
        </row>
        <row r="96">
          <cell r="B96" t="str">
            <v>Net Debt/EBITDA</v>
          </cell>
          <cell r="C96">
            <v>2.9</v>
          </cell>
          <cell r="D96">
            <v>3.1</v>
          </cell>
          <cell r="E96">
            <v>3.1</v>
          </cell>
          <cell r="F96">
            <v>3.3</v>
          </cell>
          <cell r="G96"/>
          <cell r="H96"/>
          <cell r="I96"/>
          <cell r="J96"/>
        </row>
        <row r="97">
          <cell r="B97" t="str">
            <v>Debt/EBITDA</v>
          </cell>
          <cell r="C97">
            <v>3.2</v>
          </cell>
          <cell r="D97">
            <v>3.4</v>
          </cell>
          <cell r="E97">
            <v>3.6</v>
          </cell>
          <cell r="F97">
            <v>3.7</v>
          </cell>
          <cell r="G97"/>
          <cell r="H97"/>
          <cell r="I97"/>
          <cell r="J97"/>
        </row>
        <row r="98">
          <cell r="B98">
            <v>0</v>
          </cell>
          <cell r="C98">
            <v>0</v>
          </cell>
          <cell r="D98">
            <v>0</v>
          </cell>
          <cell r="E98">
            <v>0</v>
          </cell>
          <cell r="F98">
            <v>0</v>
          </cell>
          <cell r="G98"/>
          <cell r="H98"/>
          <cell r="I98"/>
          <cell r="J98"/>
        </row>
        <row r="99">
          <cell r="B99" t="str">
            <v>number of</v>
          </cell>
          <cell r="C99">
            <v>0</v>
          </cell>
          <cell r="D99">
            <v>0</v>
          </cell>
          <cell r="E99">
            <v>0</v>
          </cell>
          <cell r="F99">
            <v>0</v>
          </cell>
          <cell r="G99"/>
          <cell r="H99"/>
          <cell r="I99"/>
          <cell r="J99"/>
        </row>
        <row r="100">
          <cell r="B100" t="str">
            <v>patients</v>
          </cell>
          <cell r="C100">
            <v>344476</v>
          </cell>
          <cell r="D100">
            <v>345646</v>
          </cell>
          <cell r="E100">
            <v>344872</v>
          </cell>
          <cell r="F100">
            <v>345425</v>
          </cell>
          <cell r="G100"/>
          <cell r="H100"/>
          <cell r="I100"/>
          <cell r="J100"/>
        </row>
        <row r="101">
          <cell r="B101" t="str">
            <v>clinics</v>
          </cell>
          <cell r="C101">
            <v>4110</v>
          </cell>
          <cell r="D101">
            <v>4125</v>
          </cell>
          <cell r="E101">
            <v>4151</v>
          </cell>
          <cell r="F101">
            <v>4171</v>
          </cell>
          <cell r="G101"/>
          <cell r="H101"/>
          <cell r="I101"/>
          <cell r="J101"/>
        </row>
        <row r="102">
          <cell r="B102" t="str">
            <v>treatments</v>
          </cell>
          <cell r="C102">
            <v>13004009</v>
          </cell>
          <cell r="D102">
            <v>26212741</v>
          </cell>
          <cell r="E102">
            <v>39510028</v>
          </cell>
          <cell r="F102">
            <v>52871887</v>
          </cell>
          <cell r="G102"/>
          <cell r="H102"/>
          <cell r="I102"/>
          <cell r="J102"/>
        </row>
        <row r="103">
          <cell r="A103" t="str">
            <v>thereof contribution to consolidated sales</v>
          </cell>
          <cell r="B103" t="str">
            <v>Net Sales to 3rd parties &amp; non-cons.</v>
          </cell>
          <cell r="C103">
            <v>4199</v>
          </cell>
          <cell r="D103">
            <v>8507</v>
          </cell>
          <cell r="E103">
            <v>12938</v>
          </cell>
          <cell r="F103">
            <v>17570</v>
          </cell>
          <cell r="G103"/>
          <cell r="H103">
            <v>4308</v>
          </cell>
          <cell r="I103">
            <v>4431</v>
          </cell>
          <cell r="J103">
            <v>4632</v>
          </cell>
        </row>
      </sheetData>
      <sheetData sheetId="7"/>
      <sheetData sheetId="8">
        <row r="10">
          <cell r="C10" t="str">
            <v>Q1</v>
          </cell>
          <cell r="D10" t="str">
            <v>H1</v>
          </cell>
          <cell r="E10" t="str">
            <v>Q1-3</v>
          </cell>
          <cell r="F10" t="str">
            <v>Q1-4</v>
          </cell>
          <cell r="G10"/>
          <cell r="H10" t="str">
            <v>Q2</v>
          </cell>
          <cell r="I10" t="str">
            <v>Q3</v>
          </cell>
          <cell r="J10" t="str">
            <v>Q4</v>
          </cell>
        </row>
        <row r="11">
          <cell r="C11"/>
          <cell r="D11"/>
          <cell r="E11"/>
          <cell r="F11"/>
          <cell r="G11"/>
          <cell r="H11"/>
          <cell r="I11"/>
          <cell r="J11"/>
        </row>
        <row r="12">
          <cell r="A12" t="str">
            <v>Sales</v>
          </cell>
          <cell r="B12" t="str">
            <v>Sales</v>
          </cell>
          <cell r="C12">
            <v>2649</v>
          </cell>
          <cell r="D12">
            <v>5387</v>
          </cell>
          <cell r="E12">
            <v>8009</v>
          </cell>
          <cell r="F12">
            <v>10891</v>
          </cell>
          <cell r="G12"/>
          <cell r="H12">
            <v>2738</v>
          </cell>
          <cell r="I12">
            <v>2622</v>
          </cell>
          <cell r="J12">
            <v>2882</v>
          </cell>
        </row>
        <row r="13">
          <cell r="A13"/>
          <cell r="B13">
            <v>0</v>
          </cell>
          <cell r="C13"/>
          <cell r="D13"/>
          <cell r="E13"/>
          <cell r="F13"/>
          <cell r="G13"/>
          <cell r="H13"/>
          <cell r="I13"/>
          <cell r="J13"/>
        </row>
        <row r="14">
          <cell r="A14"/>
          <cell r="B14" t="str">
            <v>Sales Helios</v>
          </cell>
          <cell r="C14">
            <v>1673</v>
          </cell>
          <cell r="D14">
            <v>3348</v>
          </cell>
          <cell r="E14">
            <v>4988</v>
          </cell>
          <cell r="F14">
            <v>6733</v>
          </cell>
          <cell r="G14"/>
          <cell r="H14"/>
          <cell r="I14"/>
          <cell r="J14"/>
        </row>
        <row r="15">
          <cell r="A15"/>
          <cell r="B15" t="str">
            <v>Sales Quirónsalud</v>
          </cell>
          <cell r="C15">
            <v>976</v>
          </cell>
          <cell r="D15">
            <v>1996</v>
          </cell>
          <cell r="E15">
            <v>2937</v>
          </cell>
          <cell r="F15">
            <v>4021</v>
          </cell>
          <cell r="G15"/>
          <cell r="H15"/>
          <cell r="I15"/>
          <cell r="J15"/>
        </row>
        <row r="16">
          <cell r="A16"/>
          <cell r="B16" t="str">
            <v>Sales Corporate</v>
          </cell>
          <cell r="C16">
            <v>0</v>
          </cell>
          <cell r="D16">
            <v>43</v>
          </cell>
          <cell r="E16">
            <v>84</v>
          </cell>
          <cell r="F16">
            <v>137</v>
          </cell>
          <cell r="G16"/>
          <cell r="H16"/>
          <cell r="I16"/>
          <cell r="J16"/>
        </row>
        <row r="17">
          <cell r="A17"/>
          <cell r="B17">
            <v>0</v>
          </cell>
          <cell r="C17">
            <v>0</v>
          </cell>
          <cell r="D17">
            <v>0</v>
          </cell>
          <cell r="E17">
            <v>0</v>
          </cell>
          <cell r="F17">
            <v>0</v>
          </cell>
          <cell r="G17"/>
          <cell r="H17"/>
          <cell r="I17"/>
          <cell r="J17"/>
        </row>
        <row r="18">
          <cell r="A18"/>
          <cell r="B18" t="str">
            <v>COGS</v>
          </cell>
          <cell r="C18">
            <v>-2215</v>
          </cell>
          <cell r="D18">
            <v>-4466</v>
          </cell>
          <cell r="E18">
            <v>-6686</v>
          </cell>
          <cell r="F18">
            <v>-9046</v>
          </cell>
          <cell r="G18"/>
          <cell r="H18"/>
          <cell r="I18"/>
          <cell r="J18"/>
        </row>
        <row r="19">
          <cell r="A19"/>
          <cell r="B19" t="str">
            <v>COGS in % of sales</v>
          </cell>
          <cell r="C19">
            <v>0.83699999999999997</v>
          </cell>
          <cell r="D19">
            <v>0.82899999999999996</v>
          </cell>
          <cell r="E19">
            <v>0.83499999999999996</v>
          </cell>
          <cell r="F19">
            <v>0.83099999999999996</v>
          </cell>
          <cell r="G19"/>
          <cell r="H19"/>
          <cell r="I19"/>
          <cell r="J19"/>
        </row>
        <row r="20">
          <cell r="A20"/>
          <cell r="B20">
            <v>0</v>
          </cell>
          <cell r="C20">
            <v>0</v>
          </cell>
          <cell r="D20">
            <v>0</v>
          </cell>
          <cell r="E20">
            <v>0</v>
          </cell>
          <cell r="F20">
            <v>0</v>
          </cell>
          <cell r="G20"/>
          <cell r="H20"/>
          <cell r="I20"/>
          <cell r="J20"/>
        </row>
        <row r="21">
          <cell r="A21"/>
          <cell r="B21" t="str">
            <v>Gross Profit</v>
          </cell>
          <cell r="C21">
            <v>434</v>
          </cell>
          <cell r="D21">
            <v>921</v>
          </cell>
          <cell r="E21">
            <v>1323</v>
          </cell>
          <cell r="F21">
            <v>1845</v>
          </cell>
          <cell r="G21"/>
          <cell r="H21"/>
          <cell r="I21"/>
          <cell r="J21"/>
        </row>
        <row r="22">
          <cell r="A22"/>
          <cell r="B22" t="str">
            <v>Gross Margin (%)</v>
          </cell>
          <cell r="C22">
            <v>0.16300000000000001</v>
          </cell>
          <cell r="D22">
            <v>0.17100000000000001</v>
          </cell>
          <cell r="E22">
            <v>0.16500000000000001</v>
          </cell>
          <cell r="F22">
            <v>0.16900000000000001</v>
          </cell>
          <cell r="G22"/>
          <cell r="H22"/>
          <cell r="I22"/>
          <cell r="J22"/>
        </row>
        <row r="23">
          <cell r="A23"/>
          <cell r="B23" t="str">
            <v>SG&amp;A (excl. R&amp;D/incl. other gains/losses)</v>
          </cell>
          <cell r="C23">
            <v>-165</v>
          </cell>
          <cell r="D23">
            <v>-353</v>
          </cell>
          <cell r="E23">
            <v>-533</v>
          </cell>
          <cell r="F23">
            <v>-715</v>
          </cell>
          <cell r="G23"/>
          <cell r="H23"/>
          <cell r="I23"/>
          <cell r="J23"/>
        </row>
        <row r="24">
          <cell r="A24"/>
          <cell r="B24" t="str">
            <v>SG&amp;A in % of sales</v>
          </cell>
          <cell r="C24">
            <v>6.2E-2</v>
          </cell>
          <cell r="D24">
            <v>6.6000000000000003E-2</v>
          </cell>
          <cell r="E24">
            <v>6.7000000000000004E-2</v>
          </cell>
          <cell r="F24">
            <v>6.6000000000000003E-2</v>
          </cell>
          <cell r="G24"/>
          <cell r="H24"/>
          <cell r="I24"/>
          <cell r="J24"/>
        </row>
        <row r="25">
          <cell r="A25"/>
          <cell r="B25" t="str">
            <v>R&amp;D</v>
          </cell>
          <cell r="C25">
            <v>-1</v>
          </cell>
          <cell r="D25">
            <v>-2</v>
          </cell>
          <cell r="E25">
            <v>-2</v>
          </cell>
          <cell r="F25">
            <v>-3</v>
          </cell>
          <cell r="G25"/>
          <cell r="H25">
            <v>-1</v>
          </cell>
          <cell r="I25">
            <v>0</v>
          </cell>
          <cell r="J25">
            <v>-1</v>
          </cell>
        </row>
        <row r="26">
          <cell r="A26"/>
          <cell r="B26" t="str">
            <v>R&amp;D in % of sales</v>
          </cell>
          <cell r="C26">
            <v>0</v>
          </cell>
          <cell r="D26">
            <v>0</v>
          </cell>
          <cell r="E26">
            <v>0</v>
          </cell>
          <cell r="F26">
            <v>0</v>
          </cell>
          <cell r="G26"/>
          <cell r="H26"/>
          <cell r="I26"/>
          <cell r="J26"/>
        </row>
        <row r="27">
          <cell r="A27"/>
          <cell r="B27">
            <v>0</v>
          </cell>
          <cell r="C27">
            <v>0</v>
          </cell>
          <cell r="D27">
            <v>0</v>
          </cell>
          <cell r="E27">
            <v>0</v>
          </cell>
          <cell r="F27">
            <v>0</v>
          </cell>
          <cell r="G27"/>
          <cell r="H27"/>
          <cell r="I27"/>
          <cell r="J27"/>
        </row>
        <row r="28">
          <cell r="A28" t="str">
            <v>EBITDA</v>
          </cell>
          <cell r="B28" t="str">
            <v>EBITDA</v>
          </cell>
          <cell r="C28">
            <v>380</v>
          </cell>
          <cell r="D28">
            <v>793</v>
          </cell>
          <cell r="E28">
            <v>1134</v>
          </cell>
          <cell r="F28">
            <v>1600</v>
          </cell>
          <cell r="G28"/>
          <cell r="H28">
            <v>413</v>
          </cell>
          <cell r="I28">
            <v>341</v>
          </cell>
          <cell r="J28">
            <v>466</v>
          </cell>
        </row>
        <row r="29">
          <cell r="A29" t="str">
            <v>EBITDA margin</v>
          </cell>
          <cell r="B29" t="str">
            <v>EBITDA-Margin (%)</v>
          </cell>
          <cell r="C29">
            <v>0.14299999999999999</v>
          </cell>
          <cell r="D29">
            <v>0.14699999999999999</v>
          </cell>
          <cell r="E29">
            <v>0.14199999999999999</v>
          </cell>
          <cell r="F29">
            <v>0.14699999999999999</v>
          </cell>
          <cell r="G29"/>
          <cell r="H29"/>
          <cell r="I29"/>
          <cell r="J29"/>
        </row>
        <row r="30">
          <cell r="A30" t="str">
            <v>Depreciation and amortization</v>
          </cell>
          <cell r="B30" t="str">
            <v>Depreciation / Amortization</v>
          </cell>
          <cell r="C30">
            <v>-112</v>
          </cell>
          <cell r="D30">
            <v>-227</v>
          </cell>
          <cell r="E30">
            <v>-346</v>
          </cell>
          <cell r="F30">
            <v>-473</v>
          </cell>
          <cell r="G30"/>
          <cell r="H30">
            <v>-115</v>
          </cell>
          <cell r="I30">
            <v>-119</v>
          </cell>
          <cell r="J30">
            <v>-127</v>
          </cell>
        </row>
        <row r="31">
          <cell r="A31"/>
          <cell r="B31" t="str">
            <v xml:space="preserve">   thereof Amortization</v>
          </cell>
          <cell r="C31">
            <v>-26</v>
          </cell>
          <cell r="D31">
            <v>-55</v>
          </cell>
          <cell r="E31">
            <v>-82</v>
          </cell>
          <cell r="F31">
            <v>-111</v>
          </cell>
          <cell r="G31"/>
          <cell r="H31"/>
          <cell r="I31"/>
          <cell r="J31"/>
        </row>
        <row r="32">
          <cell r="A32"/>
          <cell r="B32">
            <v>0</v>
          </cell>
          <cell r="C32">
            <v>0</v>
          </cell>
          <cell r="D32">
            <v>0</v>
          </cell>
          <cell r="E32">
            <v>0</v>
          </cell>
          <cell r="F32">
            <v>0</v>
          </cell>
          <cell r="G32"/>
          <cell r="H32"/>
          <cell r="I32"/>
          <cell r="J32"/>
        </row>
        <row r="33">
          <cell r="A33" t="str">
            <v>EBIT</v>
          </cell>
          <cell r="B33" t="str">
            <v>EBIT</v>
          </cell>
          <cell r="C33">
            <v>268</v>
          </cell>
          <cell r="D33">
            <v>566</v>
          </cell>
          <cell r="E33">
            <v>788</v>
          </cell>
          <cell r="F33">
            <v>1127</v>
          </cell>
          <cell r="G33"/>
          <cell r="H33">
            <v>298</v>
          </cell>
          <cell r="I33">
            <v>222</v>
          </cell>
          <cell r="J33">
            <v>339</v>
          </cell>
        </row>
        <row r="34">
          <cell r="A34" t="str">
            <v>EBIT margin</v>
          </cell>
          <cell r="B34" t="str">
            <v>EBIT-Margin (%)</v>
          </cell>
          <cell r="C34">
            <v>0.10100000000000001</v>
          </cell>
          <cell r="D34">
            <v>0.105</v>
          </cell>
          <cell r="E34">
            <v>9.8000000000000004E-2</v>
          </cell>
          <cell r="F34">
            <v>0.10299999999999999</v>
          </cell>
          <cell r="G34"/>
          <cell r="H34"/>
          <cell r="I34"/>
          <cell r="J34"/>
        </row>
        <row r="35">
          <cell r="A35"/>
          <cell r="B35">
            <v>0</v>
          </cell>
          <cell r="C35">
            <v>0</v>
          </cell>
          <cell r="D35">
            <v>0</v>
          </cell>
          <cell r="E35">
            <v>0</v>
          </cell>
          <cell r="F35">
            <v>0</v>
          </cell>
          <cell r="G35"/>
          <cell r="H35"/>
          <cell r="I35"/>
          <cell r="J35"/>
        </row>
        <row r="36">
          <cell r="A36"/>
          <cell r="B36" t="str">
            <v>EBIT Helios</v>
          </cell>
          <cell r="C36">
            <v>150</v>
          </cell>
          <cell r="D36">
            <v>302</v>
          </cell>
          <cell r="E36">
            <v>442</v>
          </cell>
          <cell r="F36">
            <v>613</v>
          </cell>
          <cell r="G36"/>
          <cell r="H36"/>
          <cell r="I36"/>
          <cell r="J36"/>
        </row>
        <row r="37">
          <cell r="A37"/>
          <cell r="B37" t="str">
            <v>EBIT-Margin Helios (%)</v>
          </cell>
          <cell r="C37">
            <v>0.09</v>
          </cell>
          <cell r="D37">
            <v>0.09</v>
          </cell>
          <cell r="E37">
            <v>0</v>
          </cell>
          <cell r="F37">
            <v>9.0999999999999998E-2</v>
          </cell>
          <cell r="G37"/>
          <cell r="H37"/>
          <cell r="I37"/>
          <cell r="J37"/>
        </row>
        <row r="38">
          <cell r="A38"/>
          <cell r="B38" t="str">
            <v>EBIT Quirónsalud</v>
          </cell>
          <cell r="C38">
            <v>126</v>
          </cell>
          <cell r="D38">
            <v>273</v>
          </cell>
          <cell r="E38">
            <v>352</v>
          </cell>
          <cell r="F38">
            <v>514</v>
          </cell>
          <cell r="G38"/>
          <cell r="H38"/>
          <cell r="I38"/>
          <cell r="J38"/>
        </row>
        <row r="39">
          <cell r="A39"/>
          <cell r="B39" t="str">
            <v>EBIT-Margin Quirónsalud (%)</v>
          </cell>
          <cell r="C39">
            <v>0.129</v>
          </cell>
          <cell r="D39">
            <v>0.13700000000000001</v>
          </cell>
          <cell r="E39">
            <v>0.12</v>
          </cell>
          <cell r="F39">
            <v>0.128</v>
          </cell>
          <cell r="G39"/>
          <cell r="H39"/>
          <cell r="I39"/>
          <cell r="J39"/>
        </row>
        <row r="40">
          <cell r="A40"/>
          <cell r="B40" t="str">
            <v>EBIT Corporate</v>
          </cell>
          <cell r="C40">
            <v>-8</v>
          </cell>
          <cell r="D40">
            <v>-9</v>
          </cell>
          <cell r="E40">
            <v>-6</v>
          </cell>
          <cell r="F40">
            <v>0</v>
          </cell>
          <cell r="G40"/>
          <cell r="H40"/>
          <cell r="I40"/>
          <cell r="J40"/>
        </row>
        <row r="41">
          <cell r="A41"/>
          <cell r="B41" t="str">
            <v>EBIT-Margin QCorporate (%)</v>
          </cell>
          <cell r="C41" t="str">
            <v>–</v>
          </cell>
          <cell r="D41">
            <v>-0.20899999999999999</v>
          </cell>
          <cell r="E41">
            <v>0</v>
          </cell>
          <cell r="F41">
            <v>0</v>
          </cell>
          <cell r="G41"/>
          <cell r="H41"/>
          <cell r="I41"/>
          <cell r="J41"/>
        </row>
        <row r="42">
          <cell r="A42"/>
          <cell r="B42">
            <v>0</v>
          </cell>
          <cell r="C42">
            <v>0</v>
          </cell>
          <cell r="D42">
            <v>0</v>
          </cell>
          <cell r="E42">
            <v>0</v>
          </cell>
          <cell r="F42">
            <v>0</v>
          </cell>
          <cell r="G42"/>
          <cell r="H42"/>
          <cell r="I42"/>
          <cell r="J42"/>
        </row>
        <row r="43">
          <cell r="A43" t="str">
            <v>Net interest</v>
          </cell>
          <cell r="B43" t="str">
            <v>Interest</v>
          </cell>
          <cell r="C43">
            <v>-44</v>
          </cell>
          <cell r="D43">
            <v>-89</v>
          </cell>
          <cell r="E43">
            <v>-136</v>
          </cell>
          <cell r="F43">
            <v>-184</v>
          </cell>
          <cell r="G43"/>
          <cell r="H43">
            <v>-45</v>
          </cell>
          <cell r="I43">
            <v>-47</v>
          </cell>
          <cell r="J43">
            <v>-48</v>
          </cell>
        </row>
        <row r="44">
          <cell r="A44"/>
          <cell r="B44">
            <v>0</v>
          </cell>
          <cell r="C44">
            <v>0</v>
          </cell>
          <cell r="D44">
            <v>0</v>
          </cell>
          <cell r="E44">
            <v>0</v>
          </cell>
          <cell r="F44">
            <v>0</v>
          </cell>
          <cell r="G44"/>
          <cell r="H44"/>
          <cell r="I44"/>
          <cell r="J44"/>
        </row>
        <row r="45">
          <cell r="A45"/>
          <cell r="B45" t="str">
            <v>EBT</v>
          </cell>
          <cell r="C45">
            <v>224</v>
          </cell>
          <cell r="D45">
            <v>477</v>
          </cell>
          <cell r="E45">
            <v>652</v>
          </cell>
          <cell r="F45">
            <v>943</v>
          </cell>
          <cell r="G45"/>
          <cell r="H45"/>
          <cell r="I45"/>
          <cell r="J45"/>
        </row>
        <row r="46">
          <cell r="A46"/>
          <cell r="B46" t="str">
            <v>Check EBT (+/- 1 €m rounding okay)</v>
          </cell>
          <cell r="C46">
            <v>225</v>
          </cell>
          <cell r="D46">
            <v>476</v>
          </cell>
          <cell r="E46">
            <v>651</v>
          </cell>
          <cell r="F46">
            <v>932</v>
          </cell>
          <cell r="G46"/>
          <cell r="H46"/>
          <cell r="I46"/>
          <cell r="J46"/>
        </row>
        <row r="47">
          <cell r="A47" t="str">
            <v>Income taxes</v>
          </cell>
          <cell r="B47" t="str">
            <v>Tax</v>
          </cell>
          <cell r="C47">
            <v>-48</v>
          </cell>
          <cell r="D47">
            <v>-102</v>
          </cell>
          <cell r="E47">
            <v>-139</v>
          </cell>
          <cell r="F47">
            <v>-199</v>
          </cell>
          <cell r="G47"/>
          <cell r="H47">
            <v>-54</v>
          </cell>
          <cell r="I47">
            <v>-37</v>
          </cell>
          <cell r="J47">
            <v>-60</v>
          </cell>
        </row>
        <row r="48">
          <cell r="A48"/>
          <cell r="B48" t="str">
            <v>Tax-Rate (%)</v>
          </cell>
          <cell r="C48">
            <v>0.214</v>
          </cell>
          <cell r="D48">
            <v>0.214</v>
          </cell>
          <cell r="E48">
            <v>0.21299999999999999</v>
          </cell>
          <cell r="F48">
            <v>0.21099999999999999</v>
          </cell>
          <cell r="G48"/>
          <cell r="H48"/>
          <cell r="I48"/>
          <cell r="J48"/>
        </row>
        <row r="49">
          <cell r="A49"/>
          <cell r="B49" t="str">
            <v>Noncontrolling interest</v>
          </cell>
          <cell r="C49">
            <v>-3</v>
          </cell>
          <cell r="D49">
            <v>-9</v>
          </cell>
          <cell r="E49">
            <v>-12</v>
          </cell>
          <cell r="F49">
            <v>-16</v>
          </cell>
          <cell r="G49"/>
          <cell r="H49"/>
          <cell r="I49"/>
          <cell r="J49"/>
        </row>
        <row r="50">
          <cell r="A50"/>
          <cell r="B50">
            <v>0</v>
          </cell>
          <cell r="C50">
            <v>0</v>
          </cell>
          <cell r="D50">
            <v>0</v>
          </cell>
          <cell r="E50">
            <v>0</v>
          </cell>
          <cell r="F50">
            <v>0</v>
          </cell>
          <cell r="G50"/>
          <cell r="H50"/>
          <cell r="I50"/>
          <cell r="J50"/>
        </row>
        <row r="51">
          <cell r="A51" t="str">
            <v>Net income attributable to shareholders of Fresenius SE &amp; Co. KGaA</v>
          </cell>
          <cell r="B51" t="str">
            <v>EAT</v>
          </cell>
          <cell r="C51">
            <v>173</v>
          </cell>
          <cell r="D51">
            <v>366</v>
          </cell>
          <cell r="E51">
            <v>501</v>
          </cell>
          <cell r="F51">
            <v>728</v>
          </cell>
          <cell r="G51"/>
          <cell r="H51">
            <v>193</v>
          </cell>
          <cell r="I51">
            <v>135</v>
          </cell>
          <cell r="J51">
            <v>227</v>
          </cell>
        </row>
        <row r="52">
          <cell r="A52"/>
          <cell r="B52" t="str">
            <v>EPS</v>
          </cell>
          <cell r="C52">
            <v>0</v>
          </cell>
          <cell r="D52">
            <v>0</v>
          </cell>
          <cell r="E52">
            <v>0</v>
          </cell>
          <cell r="F52">
            <v>0</v>
          </cell>
          <cell r="G52"/>
          <cell r="H52"/>
          <cell r="I52"/>
          <cell r="J52"/>
        </row>
        <row r="53">
          <cell r="A53"/>
          <cell r="B53">
            <v>0</v>
          </cell>
          <cell r="C53">
            <v>0</v>
          </cell>
          <cell r="D53">
            <v>0</v>
          </cell>
          <cell r="E53">
            <v>0</v>
          </cell>
          <cell r="F53">
            <v>0</v>
          </cell>
          <cell r="G53"/>
          <cell r="H53"/>
          <cell r="I53"/>
          <cell r="J53"/>
        </row>
        <row r="54">
          <cell r="A54"/>
          <cell r="B54" t="str">
            <v>Income from Joint Ventures</v>
          </cell>
          <cell r="C54">
            <v>0</v>
          </cell>
          <cell r="D54">
            <v>3</v>
          </cell>
          <cell r="E54">
            <v>4</v>
          </cell>
          <cell r="F54">
            <v>5</v>
          </cell>
          <cell r="G54"/>
          <cell r="H54"/>
          <cell r="I54"/>
          <cell r="J54"/>
        </row>
        <row r="55">
          <cell r="A55" t="str">
            <v>Capital expenditure</v>
          </cell>
          <cell r="B55" t="str">
            <v>CAPEX, gross</v>
          </cell>
          <cell r="C55">
            <v>76</v>
          </cell>
          <cell r="D55">
            <v>230</v>
          </cell>
          <cell r="E55">
            <v>341</v>
          </cell>
          <cell r="F55">
            <v>568</v>
          </cell>
          <cell r="G55"/>
          <cell r="H55">
            <v>154</v>
          </cell>
          <cell r="I55">
            <v>111</v>
          </cell>
          <cell r="J55">
            <v>227</v>
          </cell>
        </row>
        <row r="56">
          <cell r="A56" t="str">
            <v>Acquisitions</v>
          </cell>
          <cell r="B56" t="str">
            <v>Acquisitions, gross</v>
          </cell>
          <cell r="C56">
            <v>17</v>
          </cell>
          <cell r="D56">
            <v>429</v>
          </cell>
          <cell r="E56">
            <v>438</v>
          </cell>
          <cell r="F56">
            <v>453</v>
          </cell>
          <cell r="G56"/>
          <cell r="H56">
            <v>412</v>
          </cell>
          <cell r="I56">
            <v>9</v>
          </cell>
          <cell r="J56">
            <v>15</v>
          </cell>
        </row>
        <row r="57">
          <cell r="A57"/>
          <cell r="B57">
            <v>0</v>
          </cell>
          <cell r="C57">
            <v>0</v>
          </cell>
          <cell r="D57">
            <v>0</v>
          </cell>
          <cell r="E57">
            <v>0</v>
          </cell>
          <cell r="F57">
            <v>0</v>
          </cell>
          <cell r="G57"/>
          <cell r="H57"/>
          <cell r="I57"/>
          <cell r="J57"/>
        </row>
        <row r="58">
          <cell r="A58"/>
          <cell r="B58" t="str">
            <v>Cash Flow</v>
          </cell>
          <cell r="C58">
            <v>288</v>
          </cell>
          <cell r="D58">
            <v>602</v>
          </cell>
          <cell r="E58">
            <v>859</v>
          </cell>
          <cell r="F58">
            <v>1217</v>
          </cell>
          <cell r="G58"/>
          <cell r="H58"/>
          <cell r="I58"/>
          <cell r="J58"/>
        </row>
        <row r="59">
          <cell r="A59"/>
          <cell r="B59" t="str">
            <v>Check Cash Flow (+/- 1 €m rounding okay)</v>
          </cell>
          <cell r="C59">
            <v>288</v>
          </cell>
          <cell r="D59">
            <v>601</v>
          </cell>
          <cell r="E59">
            <v>858</v>
          </cell>
          <cell r="F59">
            <v>1209</v>
          </cell>
          <cell r="G59"/>
          <cell r="H59"/>
          <cell r="I59"/>
          <cell r="J59"/>
        </row>
        <row r="60">
          <cell r="A60" t="str">
            <v>Operating cash flow</v>
          </cell>
          <cell r="B60" t="str">
            <v>Cash Flow from Operations</v>
          </cell>
          <cell r="C60">
            <v>215</v>
          </cell>
          <cell r="D60">
            <v>438</v>
          </cell>
          <cell r="E60">
            <v>595</v>
          </cell>
          <cell r="F60">
            <v>1204</v>
          </cell>
          <cell r="G60"/>
          <cell r="H60">
            <v>223</v>
          </cell>
          <cell r="I60">
            <v>157</v>
          </cell>
          <cell r="J60">
            <v>609</v>
          </cell>
        </row>
        <row r="61">
          <cell r="A61" t="str">
            <v>Operating cash flow in % of sales</v>
          </cell>
          <cell r="B61" t="str">
            <v>Operating Cash Flow-Margin (%)</v>
          </cell>
          <cell r="C61">
            <v>8.1000000000000003E-2</v>
          </cell>
          <cell r="D61">
            <v>8.1000000000000003E-2</v>
          </cell>
          <cell r="E61">
            <v>7.3999999999999996E-2</v>
          </cell>
          <cell r="F61">
            <v>0.111</v>
          </cell>
          <cell r="G61"/>
          <cell r="H61"/>
          <cell r="I61"/>
          <cell r="J61"/>
        </row>
        <row r="62">
          <cell r="A62" t="str">
            <v>Cash flow before acquisitions and dividends</v>
          </cell>
          <cell r="B62" t="str">
            <v>Cash Flow bef. Acquisitions + Dividends</v>
          </cell>
          <cell r="C62">
            <v>138</v>
          </cell>
          <cell r="D62">
            <v>208</v>
          </cell>
          <cell r="E62">
            <v>254</v>
          </cell>
          <cell r="F62">
            <v>637</v>
          </cell>
          <cell r="G62"/>
          <cell r="H62">
            <v>70</v>
          </cell>
          <cell r="I62">
            <v>46</v>
          </cell>
          <cell r="J62">
            <v>383</v>
          </cell>
        </row>
        <row r="63">
          <cell r="A63"/>
          <cell r="B63" t="str">
            <v>CF bef. Acquisitions + Dividends-Margin (%)</v>
          </cell>
          <cell r="C63">
            <v>5.1999999999999998E-2</v>
          </cell>
          <cell r="D63">
            <v>3.9E-2</v>
          </cell>
          <cell r="E63">
            <v>3.2000000000000001E-2</v>
          </cell>
          <cell r="F63">
            <v>5.8000000000000003E-2</v>
          </cell>
          <cell r="G63"/>
          <cell r="H63"/>
          <cell r="I63"/>
          <cell r="J63"/>
        </row>
        <row r="64">
          <cell r="A64"/>
          <cell r="B64">
            <v>0</v>
          </cell>
          <cell r="C64">
            <v>0</v>
          </cell>
          <cell r="D64">
            <v>0</v>
          </cell>
          <cell r="E64">
            <v>0</v>
          </cell>
          <cell r="F64">
            <v>0</v>
          </cell>
          <cell r="G64"/>
          <cell r="H64"/>
          <cell r="I64"/>
          <cell r="J64"/>
        </row>
        <row r="65">
          <cell r="A65" t="str">
            <v>Research and development expenses</v>
          </cell>
          <cell r="B65" t="str">
            <v>R&amp;D (total)</v>
          </cell>
          <cell r="C65">
            <v>1</v>
          </cell>
          <cell r="D65">
            <v>2</v>
          </cell>
          <cell r="E65">
            <v>2</v>
          </cell>
          <cell r="F65">
            <v>3</v>
          </cell>
          <cell r="G65"/>
          <cell r="H65">
            <v>1</v>
          </cell>
          <cell r="I65">
            <v>0</v>
          </cell>
          <cell r="J65">
            <v>1</v>
          </cell>
        </row>
        <row r="66">
          <cell r="A66"/>
          <cell r="B66">
            <v>0</v>
          </cell>
          <cell r="C66">
            <v>0</v>
          </cell>
          <cell r="D66">
            <v>0</v>
          </cell>
          <cell r="E66">
            <v>0</v>
          </cell>
          <cell r="F66">
            <v>0</v>
          </cell>
          <cell r="G66"/>
          <cell r="H66"/>
          <cell r="I66"/>
          <cell r="J66"/>
        </row>
        <row r="67">
          <cell r="A67"/>
          <cell r="B67" t="str">
            <v>Order Intake</v>
          </cell>
          <cell r="C67">
            <v>0</v>
          </cell>
          <cell r="D67">
            <v>0</v>
          </cell>
          <cell r="E67">
            <v>0</v>
          </cell>
          <cell r="F67">
            <v>0</v>
          </cell>
          <cell r="G67"/>
          <cell r="H67"/>
          <cell r="I67"/>
          <cell r="J67"/>
        </row>
        <row r="68">
          <cell r="A68"/>
          <cell r="B68" t="str">
            <v>Order Backlog</v>
          </cell>
          <cell r="C68">
            <v>0</v>
          </cell>
          <cell r="D68">
            <v>0</v>
          </cell>
          <cell r="E68">
            <v>0</v>
          </cell>
          <cell r="F68">
            <v>0</v>
          </cell>
          <cell r="G68"/>
          <cell r="H68"/>
          <cell r="I68"/>
          <cell r="J68"/>
        </row>
        <row r="69">
          <cell r="A69"/>
          <cell r="B69">
            <v>0</v>
          </cell>
          <cell r="C69">
            <v>0</v>
          </cell>
          <cell r="D69">
            <v>0</v>
          </cell>
          <cell r="E69">
            <v>0</v>
          </cell>
          <cell r="F69">
            <v>0</v>
          </cell>
          <cell r="G69"/>
          <cell r="H69"/>
          <cell r="I69"/>
          <cell r="J69"/>
        </row>
        <row r="70">
          <cell r="A70" t="str">
            <v>Other operating liabilities1</v>
          </cell>
          <cell r="B70" t="str">
            <v>Operating Liabilities</v>
          </cell>
          <cell r="C70">
            <v>2745</v>
          </cell>
          <cell r="D70">
            <v>2775</v>
          </cell>
          <cell r="E70">
            <v>3020</v>
          </cell>
          <cell r="F70">
            <v>3176</v>
          </cell>
          <cell r="G70"/>
          <cell r="H70"/>
          <cell r="I70"/>
          <cell r="J70"/>
        </row>
        <row r="71">
          <cell r="A71" t="str">
            <v>Total assets1</v>
          </cell>
          <cell r="B71" t="str">
            <v>Total Assets</v>
          </cell>
          <cell r="C71">
            <v>19548</v>
          </cell>
          <cell r="D71">
            <v>20357</v>
          </cell>
          <cell r="E71">
            <v>20749</v>
          </cell>
          <cell r="F71">
            <v>20891</v>
          </cell>
          <cell r="G71"/>
          <cell r="H71"/>
          <cell r="I71"/>
          <cell r="J71"/>
        </row>
        <row r="72">
          <cell r="A72" t="str">
            <v>Debt1</v>
          </cell>
          <cell r="B72" t="str">
            <v>Debt</v>
          </cell>
          <cell r="C72">
            <v>7481</v>
          </cell>
          <cell r="D72">
            <v>7778</v>
          </cell>
          <cell r="E72">
            <v>7931</v>
          </cell>
          <cell r="F72">
            <v>8059</v>
          </cell>
          <cell r="G72"/>
          <cell r="H72"/>
          <cell r="I72"/>
          <cell r="J72"/>
        </row>
        <row r="73">
          <cell r="A73"/>
          <cell r="B73" t="str">
            <v>Cash</v>
          </cell>
          <cell r="C73">
            <v>201</v>
          </cell>
          <cell r="D73">
            <v>193</v>
          </cell>
          <cell r="E73">
            <v>201</v>
          </cell>
          <cell r="F73">
            <v>414</v>
          </cell>
          <cell r="G73"/>
          <cell r="H73"/>
          <cell r="I73"/>
          <cell r="J73"/>
        </row>
        <row r="74">
          <cell r="A74"/>
          <cell r="B74" t="str">
            <v>Loans to FSE from Cash Concentration</v>
          </cell>
          <cell r="C74">
            <v>172</v>
          </cell>
          <cell r="D74">
            <v>173</v>
          </cell>
          <cell r="E74">
            <v>209</v>
          </cell>
          <cell r="F74">
            <v>356</v>
          </cell>
          <cell r="G74"/>
          <cell r="H74"/>
          <cell r="I74"/>
          <cell r="J74"/>
        </row>
        <row r="75">
          <cell r="A75"/>
          <cell r="B75" t="str">
            <v>Net Debt</v>
          </cell>
          <cell r="C75">
            <v>7108</v>
          </cell>
          <cell r="D75">
            <v>7412</v>
          </cell>
          <cell r="E75">
            <v>7521</v>
          </cell>
          <cell r="F75">
            <v>7289</v>
          </cell>
          <cell r="G75"/>
          <cell r="H75"/>
          <cell r="I75"/>
          <cell r="J75"/>
        </row>
        <row r="76">
          <cell r="A76" t="str">
            <v>Employees (per capita on balance sheet date)1</v>
          </cell>
          <cell r="B76" t="str">
            <v>Headcount</v>
          </cell>
          <cell r="C76">
            <v>116522</v>
          </cell>
          <cell r="D76">
            <v>119541</v>
          </cell>
          <cell r="E76">
            <v>121643</v>
          </cell>
          <cell r="F76">
            <v>123484</v>
          </cell>
          <cell r="G76"/>
          <cell r="H76"/>
          <cell r="I76"/>
          <cell r="J76"/>
        </row>
        <row r="77">
          <cell r="A77"/>
          <cell r="B77">
            <v>0</v>
          </cell>
          <cell r="C77">
            <v>0</v>
          </cell>
          <cell r="D77">
            <v>0</v>
          </cell>
          <cell r="E77">
            <v>0</v>
          </cell>
          <cell r="F77">
            <v>0</v>
          </cell>
          <cell r="G77"/>
          <cell r="H77"/>
          <cell r="I77"/>
          <cell r="J77"/>
        </row>
        <row r="78">
          <cell r="A78" t="str">
            <v>ROOA1</v>
          </cell>
          <cell r="B78" t="str">
            <v>ROOA (in %)</v>
          </cell>
          <cell r="C78">
            <v>5.6000000000000001E-2</v>
          </cell>
          <cell r="D78">
            <v>0.06</v>
          </cell>
          <cell r="E78">
            <v>5.8999999999999997E-2</v>
          </cell>
          <cell r="F78">
            <v>5.8999999999999997E-2</v>
          </cell>
          <cell r="G78"/>
          <cell r="H78"/>
          <cell r="I78"/>
          <cell r="J78"/>
        </row>
        <row r="79">
          <cell r="A79"/>
          <cell r="B79" t="str">
            <v>ROIC (in %)</v>
          </cell>
          <cell r="C79">
            <v>4.9000000000000002E-2</v>
          </cell>
          <cell r="D79">
            <v>5.1999999999999998E-2</v>
          </cell>
          <cell r="E79">
            <v>5.1999999999999998E-2</v>
          </cell>
          <cell r="F79">
            <v>5.1999999999999998E-2</v>
          </cell>
          <cell r="G79"/>
          <cell r="H79"/>
          <cell r="I79"/>
          <cell r="J79"/>
        </row>
        <row r="80">
          <cell r="A80"/>
          <cell r="B80" t="str">
            <v>DSO (days)</v>
          </cell>
          <cell r="C80">
            <v>89</v>
          </cell>
          <cell r="D80">
            <v>90</v>
          </cell>
          <cell r="E80">
            <v>93</v>
          </cell>
          <cell r="F80">
            <v>78</v>
          </cell>
          <cell r="G80"/>
          <cell r="H80"/>
          <cell r="I80"/>
          <cell r="J80"/>
        </row>
        <row r="81">
          <cell r="A81"/>
          <cell r="B81" t="str">
            <v>SOI (days)</v>
          </cell>
          <cell r="C81">
            <v>11</v>
          </cell>
          <cell r="D81">
            <v>11</v>
          </cell>
          <cell r="E81">
            <v>11</v>
          </cell>
          <cell r="F81">
            <v>12</v>
          </cell>
          <cell r="G81"/>
          <cell r="H81"/>
          <cell r="I81"/>
          <cell r="J81"/>
        </row>
        <row r="82">
          <cell r="B82" t="str">
            <v>Net Debt/EBITDA</v>
          </cell>
          <cell r="C82">
            <v>4.8</v>
          </cell>
          <cell r="D82">
            <v>4.7</v>
          </cell>
          <cell r="E82">
            <v>4.7</v>
          </cell>
          <cell r="F82">
            <v>4.5999999999999996</v>
          </cell>
          <cell r="G82"/>
          <cell r="H82"/>
          <cell r="I82"/>
          <cell r="J82"/>
        </row>
        <row r="83">
          <cell r="B83" t="str">
            <v>Return on Equity before Tax</v>
          </cell>
          <cell r="C83">
            <v>9.5000000000000001E-2</v>
          </cell>
          <cell r="D83">
            <v>0.104</v>
          </cell>
          <cell r="E83">
            <v>0.10299999999999999</v>
          </cell>
          <cell r="F83">
            <v>0.10199999999999999</v>
          </cell>
          <cell r="G83"/>
          <cell r="H83"/>
          <cell r="I83"/>
          <cell r="J83"/>
        </row>
        <row r="84">
          <cell r="A84" t="str">
            <v>Depreciation and amortization in % of sales</v>
          </cell>
          <cell r="B84" t="str">
            <v>D+A in % of sales</v>
          </cell>
          <cell r="C84">
            <v>4.2000000000000003E-2</v>
          </cell>
          <cell r="D84">
            <v>4.2000000000000003E-2</v>
          </cell>
          <cell r="E84">
            <v>4.2999999999999997E-2</v>
          </cell>
          <cell r="F84">
            <v>4.2999999999999997E-2</v>
          </cell>
          <cell r="G84"/>
          <cell r="H84"/>
          <cell r="I84"/>
          <cell r="J84"/>
        </row>
        <row r="85">
          <cell r="B85">
            <v>0</v>
          </cell>
          <cell r="C85">
            <v>0</v>
          </cell>
          <cell r="D85">
            <v>0</v>
          </cell>
          <cell r="E85">
            <v>0</v>
          </cell>
          <cell r="F85">
            <v>0</v>
          </cell>
          <cell r="G85"/>
          <cell r="H85"/>
          <cell r="I85"/>
          <cell r="J85"/>
        </row>
        <row r="86">
          <cell r="B86" t="str">
            <v>number of</v>
          </cell>
          <cell r="C86">
            <v>0</v>
          </cell>
          <cell r="D86">
            <v>0</v>
          </cell>
          <cell r="E86">
            <v>0</v>
          </cell>
          <cell r="F86">
            <v>0</v>
          </cell>
          <cell r="G86"/>
          <cell r="H86"/>
          <cell r="I86"/>
          <cell r="J86"/>
        </row>
        <row r="87">
          <cell r="B87" t="str">
            <v>patients</v>
          </cell>
          <cell r="C87">
            <v>0</v>
          </cell>
          <cell r="D87">
            <v>0</v>
          </cell>
          <cell r="E87">
            <v>0</v>
          </cell>
          <cell r="F87">
            <v>0</v>
          </cell>
          <cell r="G87"/>
          <cell r="H87"/>
          <cell r="I87"/>
          <cell r="J87"/>
        </row>
        <row r="88">
          <cell r="B88" t="str">
            <v>clinics</v>
          </cell>
          <cell r="C88">
            <v>142</v>
          </cell>
          <cell r="D88">
            <v>142</v>
          </cell>
          <cell r="E88">
            <v>142</v>
          </cell>
          <cell r="F88">
            <v>146</v>
          </cell>
          <cell r="G88"/>
          <cell r="H88"/>
          <cell r="I88"/>
          <cell r="J88"/>
        </row>
        <row r="89">
          <cell r="B89" t="str">
            <v>treatments</v>
          </cell>
          <cell r="C89">
            <v>0</v>
          </cell>
          <cell r="D89">
            <v>0</v>
          </cell>
          <cell r="E89">
            <v>0</v>
          </cell>
          <cell r="F89">
            <v>0</v>
          </cell>
          <cell r="G89"/>
          <cell r="H89"/>
          <cell r="I89"/>
          <cell r="J89"/>
        </row>
        <row r="90">
          <cell r="A90" t="str">
            <v>thereof contribution to consolidated sales</v>
          </cell>
          <cell r="B90" t="str">
            <v>Net Sales to 3rd parties &amp; non-cons.</v>
          </cell>
          <cell r="C90">
            <v>2643</v>
          </cell>
          <cell r="D90">
            <v>5375</v>
          </cell>
          <cell r="E90">
            <v>7990</v>
          </cell>
          <cell r="F90">
            <v>10862</v>
          </cell>
          <cell r="G90"/>
          <cell r="H90">
            <v>2732</v>
          </cell>
          <cell r="I90">
            <v>2615</v>
          </cell>
          <cell r="J90">
            <v>2872</v>
          </cell>
        </row>
      </sheetData>
      <sheetData sheetId="9">
        <row r="10">
          <cell r="A10"/>
          <cell r="B10"/>
          <cell r="C10" t="str">
            <v>Q1</v>
          </cell>
          <cell r="D10" t="str">
            <v>H1</v>
          </cell>
          <cell r="E10" t="str">
            <v>Q1-3</v>
          </cell>
          <cell r="F10" t="str">
            <v>Q1-4</v>
          </cell>
          <cell r="G10"/>
          <cell r="H10" t="str">
            <v>Q2</v>
          </cell>
          <cell r="I10" t="str">
            <v>Q3</v>
          </cell>
          <cell r="J10" t="str">
            <v>Q4</v>
          </cell>
        </row>
        <row r="11">
          <cell r="A11"/>
          <cell r="C11"/>
          <cell r="D11"/>
          <cell r="E11"/>
          <cell r="F11"/>
          <cell r="G11"/>
          <cell r="H11"/>
          <cell r="I11"/>
          <cell r="J11"/>
        </row>
        <row r="12">
          <cell r="A12" t="str">
            <v>Sales</v>
          </cell>
          <cell r="B12" t="str">
            <v>Sales</v>
          </cell>
          <cell r="C12">
            <v>477</v>
          </cell>
          <cell r="D12">
            <v>1033</v>
          </cell>
          <cell r="E12">
            <v>1549</v>
          </cell>
          <cell r="F12">
            <v>2297</v>
          </cell>
          <cell r="G12"/>
          <cell r="H12">
            <v>556</v>
          </cell>
          <cell r="I12">
            <v>516</v>
          </cell>
          <cell r="J12">
            <v>748</v>
          </cell>
        </row>
        <row r="13">
          <cell r="A13"/>
          <cell r="B13">
            <v>0</v>
          </cell>
          <cell r="C13">
            <v>0</v>
          </cell>
          <cell r="D13">
            <v>0</v>
          </cell>
          <cell r="E13">
            <v>0</v>
          </cell>
          <cell r="F13">
            <v>0</v>
          </cell>
          <cell r="G13"/>
          <cell r="H13"/>
          <cell r="I13"/>
          <cell r="J13"/>
        </row>
        <row r="14">
          <cell r="A14"/>
          <cell r="B14" t="str">
            <v>Sales of Projects</v>
          </cell>
          <cell r="C14">
            <v>114</v>
          </cell>
          <cell r="D14">
            <v>278</v>
          </cell>
          <cell r="E14">
            <v>384</v>
          </cell>
          <cell r="F14">
            <v>717</v>
          </cell>
          <cell r="G14"/>
          <cell r="H14"/>
          <cell r="I14"/>
          <cell r="J14"/>
        </row>
        <row r="15">
          <cell r="A15"/>
          <cell r="B15" t="str">
            <v>Sales of Services</v>
          </cell>
          <cell r="C15">
            <v>363</v>
          </cell>
          <cell r="D15">
            <v>755</v>
          </cell>
          <cell r="E15">
            <v>1165</v>
          </cell>
          <cell r="F15">
            <v>1580</v>
          </cell>
          <cell r="G15"/>
          <cell r="H15"/>
          <cell r="I15"/>
          <cell r="J15"/>
        </row>
        <row r="16">
          <cell r="A16"/>
          <cell r="B16">
            <v>0</v>
          </cell>
          <cell r="C16">
            <v>0</v>
          </cell>
          <cell r="D16">
            <v>0</v>
          </cell>
          <cell r="E16">
            <v>0</v>
          </cell>
          <cell r="F16">
            <v>0</v>
          </cell>
          <cell r="G16"/>
          <cell r="H16"/>
          <cell r="I16"/>
          <cell r="J16"/>
        </row>
        <row r="17">
          <cell r="B17" t="str">
            <v>COGS</v>
          </cell>
          <cell r="C17">
            <v>-442</v>
          </cell>
          <cell r="D17">
            <v>-940</v>
          </cell>
          <cell r="E17">
            <v>-1393</v>
          </cell>
          <cell r="F17">
            <v>-2064</v>
          </cell>
          <cell r="G17"/>
          <cell r="H17"/>
          <cell r="I17"/>
          <cell r="J17"/>
        </row>
        <row r="18">
          <cell r="B18" t="str">
            <v>COGS in % of sales</v>
          </cell>
          <cell r="C18">
            <v>0.92700000000000005</v>
          </cell>
          <cell r="D18">
            <v>0.91</v>
          </cell>
          <cell r="E18">
            <v>0.89900000000000002</v>
          </cell>
          <cell r="F18">
            <v>0.89900000000000002</v>
          </cell>
          <cell r="G18"/>
          <cell r="H18"/>
          <cell r="I18"/>
          <cell r="J18"/>
        </row>
        <row r="19">
          <cell r="B19">
            <v>0</v>
          </cell>
          <cell r="C19">
            <v>0</v>
          </cell>
          <cell r="D19">
            <v>0</v>
          </cell>
          <cell r="E19">
            <v>0</v>
          </cell>
          <cell r="F19">
            <v>0</v>
          </cell>
          <cell r="G19"/>
          <cell r="H19"/>
          <cell r="I19"/>
          <cell r="J19"/>
        </row>
        <row r="20">
          <cell r="A20"/>
          <cell r="B20" t="str">
            <v>Gross Profit</v>
          </cell>
          <cell r="C20">
            <v>35</v>
          </cell>
          <cell r="D20">
            <v>93</v>
          </cell>
          <cell r="E20">
            <v>156</v>
          </cell>
          <cell r="F20">
            <v>233</v>
          </cell>
          <cell r="G20"/>
          <cell r="H20"/>
          <cell r="I20"/>
          <cell r="J20"/>
        </row>
        <row r="21">
          <cell r="B21" t="str">
            <v>Gross Margin (%)</v>
          </cell>
          <cell r="C21">
            <v>7.2999999999999995E-2</v>
          </cell>
          <cell r="D21">
            <v>0.09</v>
          </cell>
          <cell r="E21">
            <v>0.10100000000000001</v>
          </cell>
          <cell r="F21">
            <v>0.10100000000000001</v>
          </cell>
          <cell r="G21"/>
          <cell r="H21"/>
          <cell r="I21"/>
          <cell r="J21"/>
        </row>
        <row r="22">
          <cell r="B22" t="str">
            <v>SG&amp;A (excl. R&amp;D/incl. other gains/losses)</v>
          </cell>
          <cell r="C22">
            <v>-39</v>
          </cell>
          <cell r="D22">
            <v>-81</v>
          </cell>
          <cell r="E22">
            <v>-121</v>
          </cell>
          <cell r="F22">
            <v>-132</v>
          </cell>
          <cell r="G22"/>
          <cell r="H22"/>
          <cell r="I22"/>
          <cell r="J22"/>
        </row>
        <row r="23">
          <cell r="B23" t="str">
            <v>SG&amp;A in % of sales</v>
          </cell>
          <cell r="C23">
            <v>8.2000000000000003E-2</v>
          </cell>
          <cell r="D23">
            <v>7.8E-2</v>
          </cell>
          <cell r="E23">
            <v>7.8E-2</v>
          </cell>
          <cell r="F23">
            <v>5.7000000000000002E-2</v>
          </cell>
          <cell r="G23"/>
          <cell r="H23"/>
          <cell r="I23"/>
          <cell r="J23"/>
        </row>
        <row r="24">
          <cell r="A24" t="str">
            <v>Research and development expenses</v>
          </cell>
          <cell r="B24" t="str">
            <v>R&amp;D</v>
          </cell>
          <cell r="C24" t="str">
            <v>-</v>
          </cell>
          <cell r="D24" t="str">
            <v>-</v>
          </cell>
          <cell r="E24" t="str">
            <v>-</v>
          </cell>
          <cell r="F24" t="str">
            <v>-</v>
          </cell>
          <cell r="G24"/>
          <cell r="H24" t="str">
            <v>-</v>
          </cell>
          <cell r="I24" t="str">
            <v>-</v>
          </cell>
          <cell r="J24" t="str">
            <v>-</v>
          </cell>
        </row>
        <row r="25">
          <cell r="B25" t="str">
            <v>R&amp;D in % of sales</v>
          </cell>
          <cell r="C25">
            <v>0</v>
          </cell>
          <cell r="D25">
            <v>0</v>
          </cell>
          <cell r="E25">
            <v>0</v>
          </cell>
          <cell r="F25">
            <v>0</v>
          </cell>
          <cell r="G25"/>
          <cell r="H25"/>
          <cell r="I25"/>
          <cell r="J25"/>
        </row>
        <row r="26">
          <cell r="B26">
            <v>0</v>
          </cell>
          <cell r="C26">
            <v>0</v>
          </cell>
          <cell r="D26">
            <v>0</v>
          </cell>
          <cell r="E26">
            <v>0</v>
          </cell>
          <cell r="F26">
            <v>0</v>
          </cell>
          <cell r="G26"/>
          <cell r="H26"/>
          <cell r="I26"/>
          <cell r="J26"/>
        </row>
        <row r="27">
          <cell r="A27" t="str">
            <v>EBITDA</v>
          </cell>
          <cell r="B27" t="str">
            <v>EBITDA</v>
          </cell>
          <cell r="C27">
            <v>17</v>
          </cell>
          <cell r="D27">
            <v>55</v>
          </cell>
          <cell r="E27">
            <v>100</v>
          </cell>
          <cell r="F27">
            <v>191</v>
          </cell>
          <cell r="G27"/>
          <cell r="H27">
            <v>38</v>
          </cell>
          <cell r="I27">
            <v>45</v>
          </cell>
          <cell r="J27">
            <v>91</v>
          </cell>
        </row>
        <row r="28">
          <cell r="A28" t="str">
            <v>EBITDA margin</v>
          </cell>
          <cell r="B28" t="str">
            <v>EBITDA-Margin (%)</v>
          </cell>
          <cell r="C28">
            <v>3.5999999999999997E-2</v>
          </cell>
          <cell r="D28">
            <v>5.2999999999999999E-2</v>
          </cell>
          <cell r="E28">
            <v>6.5000000000000002E-2</v>
          </cell>
          <cell r="F28">
            <v>8.3000000000000004E-2</v>
          </cell>
          <cell r="G28"/>
          <cell r="H28"/>
          <cell r="I28"/>
          <cell r="J28"/>
        </row>
        <row r="29">
          <cell r="A29" t="str">
            <v>Depreciation and amortization</v>
          </cell>
          <cell r="B29" t="str">
            <v>Depreciation / Amortization</v>
          </cell>
          <cell r="C29">
            <v>-21</v>
          </cell>
          <cell r="D29">
            <v>-43</v>
          </cell>
          <cell r="E29">
            <v>-65</v>
          </cell>
          <cell r="F29">
            <v>-90</v>
          </cell>
          <cell r="G29"/>
          <cell r="H29">
            <v>-22</v>
          </cell>
          <cell r="I29">
            <v>-22</v>
          </cell>
          <cell r="J29">
            <v>-25</v>
          </cell>
        </row>
        <row r="30">
          <cell r="B30" t="str">
            <v xml:space="preserve">   thereof Amortization</v>
          </cell>
          <cell r="C30">
            <v>-2</v>
          </cell>
          <cell r="D30">
            <v>-3</v>
          </cell>
          <cell r="E30">
            <v>-5</v>
          </cell>
          <cell r="F30">
            <v>-7</v>
          </cell>
          <cell r="G30"/>
          <cell r="H30"/>
          <cell r="I30"/>
          <cell r="J30"/>
        </row>
        <row r="31">
          <cell r="B31">
            <v>0</v>
          </cell>
          <cell r="C31">
            <v>0</v>
          </cell>
          <cell r="D31">
            <v>0</v>
          </cell>
          <cell r="E31">
            <v>0</v>
          </cell>
          <cell r="F31">
            <v>0</v>
          </cell>
          <cell r="G31"/>
          <cell r="H31"/>
          <cell r="I31"/>
          <cell r="J31"/>
        </row>
        <row r="32">
          <cell r="A32" t="str">
            <v>EBIT</v>
          </cell>
          <cell r="B32" t="str">
            <v>EBIT</v>
          </cell>
          <cell r="C32">
            <v>-4</v>
          </cell>
          <cell r="D32">
            <v>12</v>
          </cell>
          <cell r="E32">
            <v>35</v>
          </cell>
          <cell r="F32">
            <v>101</v>
          </cell>
          <cell r="G32"/>
          <cell r="H32">
            <v>16</v>
          </cell>
          <cell r="I32">
            <v>23</v>
          </cell>
          <cell r="J32">
            <v>66</v>
          </cell>
        </row>
        <row r="33">
          <cell r="A33" t="str">
            <v>EBIT margin</v>
          </cell>
          <cell r="B33" t="str">
            <v>EBIT-Margin (%)</v>
          </cell>
          <cell r="C33">
            <v>-8.0000000000000002E-3</v>
          </cell>
          <cell r="D33">
            <v>1.2E-2</v>
          </cell>
          <cell r="E33">
            <v>2.3E-2</v>
          </cell>
          <cell r="F33">
            <v>4.3999999999999997E-2</v>
          </cell>
          <cell r="G33"/>
          <cell r="H33"/>
          <cell r="I33"/>
          <cell r="J33"/>
        </row>
        <row r="34">
          <cell r="B34">
            <v>0</v>
          </cell>
          <cell r="C34">
            <v>0</v>
          </cell>
          <cell r="D34">
            <v>0</v>
          </cell>
          <cell r="E34">
            <v>0</v>
          </cell>
          <cell r="F34">
            <v>0</v>
          </cell>
          <cell r="G34"/>
          <cell r="H34"/>
          <cell r="I34"/>
          <cell r="J34"/>
        </row>
        <row r="35">
          <cell r="B35" t="str">
            <v>EBIT of Projects</v>
          </cell>
          <cell r="C35">
            <v>-9</v>
          </cell>
          <cell r="D35">
            <v>-15</v>
          </cell>
          <cell r="E35">
            <v>-25</v>
          </cell>
          <cell r="F35">
            <v>-13</v>
          </cell>
          <cell r="G35"/>
          <cell r="H35"/>
          <cell r="I35"/>
          <cell r="J35"/>
        </row>
        <row r="36">
          <cell r="B36" t="str">
            <v>EBIT-Margin of Projects (%)</v>
          </cell>
          <cell r="C36">
            <v>-7.9000000000000001E-2</v>
          </cell>
          <cell r="D36">
            <v>-5.3999999999999999E-2</v>
          </cell>
          <cell r="E36">
            <v>-6.5000000000000002E-2</v>
          </cell>
          <cell r="F36">
            <v>-1.7999999999999999E-2</v>
          </cell>
          <cell r="G36"/>
          <cell r="H36"/>
          <cell r="I36"/>
          <cell r="J36"/>
        </row>
        <row r="37">
          <cell r="B37" t="str">
            <v>EBIT of Services</v>
          </cell>
          <cell r="C37">
            <v>5</v>
          </cell>
          <cell r="D37">
            <v>27</v>
          </cell>
          <cell r="E37">
            <v>60</v>
          </cell>
          <cell r="F37">
            <v>114</v>
          </cell>
          <cell r="G37"/>
          <cell r="H37"/>
          <cell r="I37"/>
          <cell r="J37"/>
        </row>
        <row r="38">
          <cell r="B38" t="str">
            <v>EBIT-Margin of Services (%)</v>
          </cell>
          <cell r="C38">
            <v>1.4E-2</v>
          </cell>
          <cell r="D38">
            <v>3.5999999999999997E-2</v>
          </cell>
          <cell r="E38">
            <v>5.1999999999999998E-2</v>
          </cell>
          <cell r="F38">
            <v>7.1999999999999995E-2</v>
          </cell>
          <cell r="G38"/>
          <cell r="H38"/>
          <cell r="I38"/>
          <cell r="J38"/>
        </row>
        <row r="39">
          <cell r="B39">
            <v>0</v>
          </cell>
          <cell r="C39">
            <v>0</v>
          </cell>
          <cell r="D39">
            <v>0</v>
          </cell>
          <cell r="E39">
            <v>0</v>
          </cell>
          <cell r="F39">
            <v>0</v>
          </cell>
          <cell r="G39"/>
          <cell r="H39"/>
          <cell r="I39"/>
          <cell r="J39"/>
        </row>
        <row r="40">
          <cell r="A40" t="str">
            <v>Net interest</v>
          </cell>
          <cell r="B40" t="str">
            <v>Interest</v>
          </cell>
          <cell r="C40">
            <v>-3</v>
          </cell>
          <cell r="D40">
            <v>-4</v>
          </cell>
          <cell r="E40">
            <v>-7</v>
          </cell>
          <cell r="F40">
            <v>-10</v>
          </cell>
          <cell r="G40"/>
          <cell r="H40">
            <v>-1</v>
          </cell>
          <cell r="I40">
            <v>-3</v>
          </cell>
          <cell r="J40">
            <v>-3</v>
          </cell>
        </row>
        <row r="41">
          <cell r="B41">
            <v>0</v>
          </cell>
          <cell r="C41">
            <v>0</v>
          </cell>
          <cell r="D41">
            <v>0</v>
          </cell>
          <cell r="E41">
            <v>0</v>
          </cell>
          <cell r="F41">
            <v>0</v>
          </cell>
          <cell r="G41"/>
          <cell r="H41"/>
          <cell r="I41"/>
          <cell r="J41"/>
        </row>
        <row r="42">
          <cell r="A42"/>
          <cell r="B42" t="str">
            <v>EBT</v>
          </cell>
          <cell r="C42">
            <v>-7</v>
          </cell>
          <cell r="D42">
            <v>8</v>
          </cell>
          <cell r="E42">
            <v>28</v>
          </cell>
          <cell r="F42">
            <v>91</v>
          </cell>
          <cell r="G42"/>
          <cell r="H42"/>
          <cell r="I42"/>
          <cell r="J42"/>
        </row>
        <row r="43">
          <cell r="A43"/>
          <cell r="B43" t="str">
            <v>Check EBT (+/-1 €m rounding okay)</v>
          </cell>
          <cell r="C43">
            <v>-7</v>
          </cell>
          <cell r="D43">
            <v>8</v>
          </cell>
          <cell r="E43">
            <v>28</v>
          </cell>
          <cell r="F43">
            <v>90</v>
          </cell>
          <cell r="G43"/>
          <cell r="H43"/>
          <cell r="I43"/>
          <cell r="J43"/>
        </row>
        <row r="44">
          <cell r="A44" t="str">
            <v>Income taxes</v>
          </cell>
          <cell r="B44" t="str">
            <v>Tax</v>
          </cell>
          <cell r="C44">
            <v>1</v>
          </cell>
          <cell r="D44">
            <v>-2</v>
          </cell>
          <cell r="E44">
            <v>-7</v>
          </cell>
          <cell r="F44">
            <v>-20</v>
          </cell>
          <cell r="G44"/>
          <cell r="H44">
            <v>-3</v>
          </cell>
          <cell r="I44">
            <v>-5</v>
          </cell>
          <cell r="J44">
            <v>-13</v>
          </cell>
        </row>
        <row r="45">
          <cell r="B45" t="str">
            <v>Tax-Rate (%)</v>
          </cell>
          <cell r="C45">
            <v>0.18</v>
          </cell>
          <cell r="D45">
            <v>0.247</v>
          </cell>
          <cell r="E45">
            <v>0.245</v>
          </cell>
          <cell r="F45">
            <v>0.218</v>
          </cell>
          <cell r="G45"/>
          <cell r="H45"/>
          <cell r="I45"/>
          <cell r="J45"/>
        </row>
        <row r="46">
          <cell r="B46" t="str">
            <v>Noncontrolling Interest</v>
          </cell>
          <cell r="C46">
            <v>-1</v>
          </cell>
          <cell r="D46">
            <v>-2</v>
          </cell>
          <cell r="E46">
            <v>-3</v>
          </cell>
          <cell r="F46">
            <v>-4</v>
          </cell>
          <cell r="G46"/>
          <cell r="H46"/>
          <cell r="I46"/>
          <cell r="J46"/>
        </row>
        <row r="47">
          <cell r="B47">
            <v>0</v>
          </cell>
          <cell r="C47">
            <v>0</v>
          </cell>
          <cell r="D47">
            <v>0</v>
          </cell>
          <cell r="E47">
            <v>0</v>
          </cell>
          <cell r="F47">
            <v>0</v>
          </cell>
          <cell r="G47"/>
          <cell r="H47"/>
          <cell r="I47"/>
          <cell r="J47"/>
        </row>
        <row r="48">
          <cell r="A48" t="str">
            <v>Net income attributable to shareholders of Fresenius SE &amp; Co. KGaA</v>
          </cell>
          <cell r="B48" t="str">
            <v>EAT</v>
          </cell>
          <cell r="C48">
            <v>-7</v>
          </cell>
          <cell r="D48">
            <v>4</v>
          </cell>
          <cell r="E48">
            <v>18</v>
          </cell>
          <cell r="F48">
            <v>67</v>
          </cell>
          <cell r="G48"/>
          <cell r="H48">
            <v>11</v>
          </cell>
          <cell r="I48">
            <v>14</v>
          </cell>
          <cell r="J48">
            <v>49</v>
          </cell>
        </row>
        <row r="49">
          <cell r="A49"/>
          <cell r="B49">
            <v>0</v>
          </cell>
          <cell r="C49">
            <v>0</v>
          </cell>
          <cell r="D49">
            <v>0</v>
          </cell>
          <cell r="E49">
            <v>0</v>
          </cell>
          <cell r="F49">
            <v>0</v>
          </cell>
          <cell r="G49"/>
          <cell r="H49"/>
          <cell r="I49"/>
          <cell r="J49"/>
        </row>
        <row r="50">
          <cell r="B50">
            <v>0</v>
          </cell>
          <cell r="C50">
            <v>0</v>
          </cell>
          <cell r="D50">
            <v>0</v>
          </cell>
          <cell r="E50">
            <v>0</v>
          </cell>
          <cell r="F50">
            <v>0</v>
          </cell>
          <cell r="G50"/>
          <cell r="H50"/>
          <cell r="I50"/>
          <cell r="J50"/>
        </row>
        <row r="51">
          <cell r="B51" t="str">
            <v>Income from Joint Ventures</v>
          </cell>
          <cell r="C51">
            <v>0</v>
          </cell>
          <cell r="D51">
            <v>0</v>
          </cell>
          <cell r="E51">
            <v>0</v>
          </cell>
          <cell r="F51">
            <v>12</v>
          </cell>
          <cell r="G51"/>
          <cell r="H51"/>
          <cell r="I51"/>
          <cell r="J51"/>
        </row>
        <row r="52">
          <cell r="A52" t="str">
            <v>Capital expenditure</v>
          </cell>
          <cell r="B52" t="str">
            <v>CAPEX, gross</v>
          </cell>
          <cell r="C52">
            <v>22</v>
          </cell>
          <cell r="D52">
            <v>47</v>
          </cell>
          <cell r="E52">
            <v>57</v>
          </cell>
          <cell r="F52">
            <v>80</v>
          </cell>
          <cell r="G52"/>
          <cell r="H52">
            <v>25</v>
          </cell>
          <cell r="I52">
            <v>10</v>
          </cell>
          <cell r="J52">
            <v>23</v>
          </cell>
        </row>
        <row r="53">
          <cell r="A53" t="str">
            <v>Acquisitions</v>
          </cell>
          <cell r="B53" t="str">
            <v>Acquisitions, gross</v>
          </cell>
          <cell r="C53">
            <v>0</v>
          </cell>
          <cell r="D53">
            <v>0</v>
          </cell>
          <cell r="E53">
            <v>1</v>
          </cell>
          <cell r="F53">
            <v>1</v>
          </cell>
          <cell r="G53"/>
          <cell r="H53">
            <v>0</v>
          </cell>
          <cell r="I53">
            <v>1</v>
          </cell>
          <cell r="J53">
            <v>0</v>
          </cell>
        </row>
        <row r="54">
          <cell r="B54">
            <v>0</v>
          </cell>
          <cell r="C54">
            <v>0</v>
          </cell>
          <cell r="D54">
            <v>0</v>
          </cell>
          <cell r="E54">
            <v>0</v>
          </cell>
          <cell r="F54">
            <v>0</v>
          </cell>
          <cell r="G54"/>
          <cell r="H54"/>
          <cell r="I54"/>
          <cell r="J54"/>
        </row>
        <row r="55">
          <cell r="A55"/>
          <cell r="B55" t="str">
            <v>Cash Flow</v>
          </cell>
          <cell r="C55">
            <v>15</v>
          </cell>
          <cell r="D55">
            <v>49</v>
          </cell>
          <cell r="E55">
            <v>86</v>
          </cell>
          <cell r="F55">
            <v>161</v>
          </cell>
          <cell r="G55"/>
          <cell r="H55"/>
          <cell r="I55"/>
          <cell r="J55"/>
        </row>
        <row r="56">
          <cell r="A56"/>
          <cell r="B56" t="str">
            <v>Check Cash Flow (+/-1 €m rounding okay)</v>
          </cell>
          <cell r="C56">
            <v>15</v>
          </cell>
          <cell r="D56">
            <v>49</v>
          </cell>
          <cell r="E56">
            <v>86</v>
          </cell>
          <cell r="F56">
            <v>160</v>
          </cell>
          <cell r="G56"/>
          <cell r="H56"/>
          <cell r="I56"/>
          <cell r="J56"/>
        </row>
        <row r="57">
          <cell r="A57" t="str">
            <v>Operating cash flow</v>
          </cell>
          <cell r="B57" t="str">
            <v>Cash Flow from Operations</v>
          </cell>
          <cell r="C57">
            <v>-44</v>
          </cell>
          <cell r="D57">
            <v>14</v>
          </cell>
          <cell r="E57">
            <v>23</v>
          </cell>
          <cell r="F57">
            <v>151</v>
          </cell>
          <cell r="G57"/>
          <cell r="H57">
            <v>58</v>
          </cell>
          <cell r="I57">
            <v>9</v>
          </cell>
          <cell r="J57">
            <v>128</v>
          </cell>
        </row>
        <row r="58">
          <cell r="A58" t="str">
            <v>Operating cash flow in % of sales</v>
          </cell>
          <cell r="B58" t="str">
            <v>Operating Cash Flow-Margin (%)</v>
          </cell>
          <cell r="C58">
            <v>-9.1999999999999998E-2</v>
          </cell>
          <cell r="D58">
            <v>1.4E-2</v>
          </cell>
          <cell r="E58">
            <v>1.4999999999999999E-2</v>
          </cell>
          <cell r="F58">
            <v>6.6000000000000003E-2</v>
          </cell>
          <cell r="G58"/>
          <cell r="H58"/>
          <cell r="I58"/>
          <cell r="J58"/>
        </row>
        <row r="59">
          <cell r="A59" t="str">
            <v>Cash flow before acquisitions and dividends</v>
          </cell>
          <cell r="B59" t="str">
            <v>Cash Flow bef. Acquisitions + Dividends</v>
          </cell>
          <cell r="C59">
            <v>-66</v>
          </cell>
          <cell r="D59">
            <v>-33</v>
          </cell>
          <cell r="E59">
            <v>-34</v>
          </cell>
          <cell r="F59">
            <v>72</v>
          </cell>
          <cell r="G59"/>
          <cell r="H59">
            <v>33</v>
          </cell>
          <cell r="I59">
            <v>-1</v>
          </cell>
          <cell r="J59">
            <v>106</v>
          </cell>
        </row>
        <row r="60">
          <cell r="A60"/>
          <cell r="B60" t="str">
            <v>CF bef. Acquisitions + Dividends-Margin (%)</v>
          </cell>
          <cell r="C60">
            <v>-0.13800000000000001</v>
          </cell>
          <cell r="D60">
            <v>-3.2000000000000001E-2</v>
          </cell>
          <cell r="E60">
            <v>-2.1999999999999999E-2</v>
          </cell>
          <cell r="F60">
            <v>3.1E-2</v>
          </cell>
          <cell r="G60"/>
          <cell r="H60"/>
          <cell r="I60"/>
          <cell r="J60"/>
        </row>
        <row r="61">
          <cell r="A61"/>
          <cell r="B61">
            <v>0</v>
          </cell>
          <cell r="C61">
            <v>0</v>
          </cell>
          <cell r="D61">
            <v>0</v>
          </cell>
          <cell r="E61">
            <v>0</v>
          </cell>
          <cell r="F61">
            <v>0</v>
          </cell>
          <cell r="G61"/>
          <cell r="H61"/>
          <cell r="I61"/>
          <cell r="J61"/>
        </row>
        <row r="62">
          <cell r="A62" t="str">
            <v>Research and development expenses</v>
          </cell>
          <cell r="B62" t="str">
            <v>R&amp;D (total)</v>
          </cell>
          <cell r="C62" t="str">
            <v>-</v>
          </cell>
          <cell r="D62" t="str">
            <v>-</v>
          </cell>
          <cell r="E62" t="str">
            <v>-</v>
          </cell>
          <cell r="F62" t="str">
            <v>-</v>
          </cell>
          <cell r="G62"/>
          <cell r="H62" t="str">
            <v>-</v>
          </cell>
          <cell r="I62" t="str">
            <v>-</v>
          </cell>
          <cell r="J62" t="str">
            <v>-</v>
          </cell>
        </row>
        <row r="63">
          <cell r="B63">
            <v>0</v>
          </cell>
          <cell r="C63">
            <v>0</v>
          </cell>
          <cell r="D63">
            <v>0</v>
          </cell>
          <cell r="E63">
            <v>0</v>
          </cell>
          <cell r="F63">
            <v>0</v>
          </cell>
          <cell r="G63"/>
          <cell r="H63"/>
          <cell r="I63"/>
          <cell r="J63"/>
        </row>
        <row r="64">
          <cell r="B64" t="str">
            <v>Order Intake</v>
          </cell>
          <cell r="C64">
            <v>138</v>
          </cell>
          <cell r="D64">
            <v>851</v>
          </cell>
          <cell r="E64">
            <v>971</v>
          </cell>
          <cell r="F64">
            <v>1290</v>
          </cell>
          <cell r="G64"/>
          <cell r="H64"/>
          <cell r="I64"/>
          <cell r="J64"/>
        </row>
        <row r="65">
          <cell r="B65" t="str">
            <v>Order Backlog</v>
          </cell>
          <cell r="C65">
            <v>3082</v>
          </cell>
          <cell r="D65">
            <v>3635</v>
          </cell>
          <cell r="E65">
            <v>3647</v>
          </cell>
          <cell r="F65">
            <v>3473</v>
          </cell>
          <cell r="G65"/>
          <cell r="H65"/>
          <cell r="I65"/>
          <cell r="J65"/>
        </row>
        <row r="66">
          <cell r="B66">
            <v>0</v>
          </cell>
          <cell r="C66">
            <v>0</v>
          </cell>
          <cell r="D66">
            <v>0</v>
          </cell>
          <cell r="E66">
            <v>0</v>
          </cell>
          <cell r="F66">
            <v>0</v>
          </cell>
          <cell r="G66"/>
          <cell r="H66"/>
          <cell r="I66"/>
          <cell r="J66"/>
        </row>
        <row r="67">
          <cell r="A67" t="str">
            <v>Other operating liabilities1</v>
          </cell>
          <cell r="B67" t="str">
            <v xml:space="preserve">Operating Liabilities </v>
          </cell>
          <cell r="C67">
            <v>930</v>
          </cell>
          <cell r="D67">
            <v>971</v>
          </cell>
          <cell r="E67">
            <v>951</v>
          </cell>
          <cell r="F67">
            <v>994</v>
          </cell>
          <cell r="G67"/>
          <cell r="H67"/>
          <cell r="I67"/>
          <cell r="J67"/>
        </row>
        <row r="68">
          <cell r="A68" t="str">
            <v>Total assets1</v>
          </cell>
          <cell r="B68" t="str">
            <v>Total Assets</v>
          </cell>
          <cell r="C68">
            <v>2746</v>
          </cell>
          <cell r="D68">
            <v>2798</v>
          </cell>
          <cell r="E68">
            <v>2781</v>
          </cell>
          <cell r="F68">
            <v>2795</v>
          </cell>
          <cell r="G68"/>
          <cell r="H68"/>
          <cell r="I68"/>
          <cell r="J68"/>
        </row>
        <row r="69">
          <cell r="A69" t="str">
            <v>Debt1</v>
          </cell>
          <cell r="B69" t="str">
            <v>Debt</v>
          </cell>
          <cell r="C69">
            <v>724</v>
          </cell>
          <cell r="D69">
            <v>729</v>
          </cell>
          <cell r="E69">
            <v>762</v>
          </cell>
          <cell r="F69">
            <v>721</v>
          </cell>
          <cell r="G69"/>
          <cell r="H69"/>
          <cell r="I69"/>
          <cell r="J69"/>
        </row>
        <row r="70">
          <cell r="B70" t="str">
            <v>Cash</v>
          </cell>
          <cell r="C70">
            <v>66</v>
          </cell>
          <cell r="D70">
            <v>81</v>
          </cell>
          <cell r="E70">
            <v>62</v>
          </cell>
          <cell r="F70">
            <v>68</v>
          </cell>
          <cell r="G70"/>
          <cell r="H70"/>
          <cell r="I70"/>
          <cell r="J70"/>
        </row>
        <row r="71">
          <cell r="B71" t="str">
            <v>Loans to FSE from Cash Concentration</v>
          </cell>
          <cell r="C71">
            <v>16</v>
          </cell>
          <cell r="D71">
            <v>11</v>
          </cell>
          <cell r="E71">
            <v>24</v>
          </cell>
          <cell r="F71">
            <v>32</v>
          </cell>
          <cell r="G71"/>
          <cell r="H71"/>
          <cell r="I71"/>
          <cell r="J71"/>
        </row>
        <row r="72">
          <cell r="B72" t="str">
            <v>Net Debt</v>
          </cell>
          <cell r="C72">
            <v>642</v>
          </cell>
          <cell r="D72">
            <v>637</v>
          </cell>
          <cell r="E72">
            <v>676</v>
          </cell>
          <cell r="F72">
            <v>621</v>
          </cell>
          <cell r="G72"/>
          <cell r="H72"/>
          <cell r="I72"/>
          <cell r="J72"/>
        </row>
        <row r="73">
          <cell r="A73" t="str">
            <v>Employees (per capita on balance sheet date)1</v>
          </cell>
          <cell r="B73" t="str">
            <v>Headcount</v>
          </cell>
          <cell r="C73">
            <v>19310</v>
          </cell>
          <cell r="D73">
            <v>19527</v>
          </cell>
          <cell r="E73">
            <v>19740</v>
          </cell>
          <cell r="F73">
            <v>19721</v>
          </cell>
          <cell r="G73"/>
          <cell r="H73"/>
          <cell r="I73"/>
          <cell r="J73"/>
        </row>
        <row r="74">
          <cell r="B74">
            <v>0</v>
          </cell>
          <cell r="C74">
            <v>0</v>
          </cell>
          <cell r="D74">
            <v>0</v>
          </cell>
          <cell r="E74">
            <v>0</v>
          </cell>
          <cell r="F74">
            <v>0</v>
          </cell>
          <cell r="G74"/>
          <cell r="H74"/>
          <cell r="I74"/>
          <cell r="J74"/>
        </row>
        <row r="75">
          <cell r="A75" t="str">
            <v>ROOA1</v>
          </cell>
          <cell r="B75" t="str">
            <v>ROOA (in %)</v>
          </cell>
          <cell r="C75">
            <v>5.0000000000000001E-3</v>
          </cell>
          <cell r="D75">
            <v>1.7000000000000001E-2</v>
          </cell>
          <cell r="E75">
            <v>3.1E-2</v>
          </cell>
          <cell r="F75">
            <v>4.2999999999999997E-2</v>
          </cell>
          <cell r="G75"/>
          <cell r="H75"/>
          <cell r="I75"/>
          <cell r="J75"/>
        </row>
        <row r="76">
          <cell r="B76" t="str">
            <v>ROIC (in %)</v>
          </cell>
          <cell r="C76">
            <v>5.0000000000000001E-3</v>
          </cell>
          <cell r="D76">
            <v>1.7999999999999999E-2</v>
          </cell>
          <cell r="E76">
            <v>3.3000000000000002E-2</v>
          </cell>
          <cell r="F76">
            <v>4.4999999999999998E-2</v>
          </cell>
          <cell r="G76"/>
          <cell r="H76"/>
          <cell r="I76"/>
          <cell r="J76"/>
        </row>
        <row r="77">
          <cell r="B77" t="str">
            <v>DSO (days)</v>
          </cell>
          <cell r="C77">
            <v>95</v>
          </cell>
          <cell r="D77">
            <v>86</v>
          </cell>
          <cell r="E77">
            <v>87</v>
          </cell>
          <cell r="F77">
            <v>86</v>
          </cell>
          <cell r="G77"/>
          <cell r="H77"/>
          <cell r="I77"/>
          <cell r="J77"/>
        </row>
        <row r="78">
          <cell r="B78" t="str">
            <v>SOI (days)</v>
          </cell>
          <cell r="C78">
            <v>110</v>
          </cell>
          <cell r="D78">
            <v>104</v>
          </cell>
          <cell r="E78">
            <v>106</v>
          </cell>
          <cell r="F78">
            <v>91</v>
          </cell>
          <cell r="G78"/>
          <cell r="H78"/>
          <cell r="I78"/>
          <cell r="J78"/>
        </row>
        <row r="79">
          <cell r="B79" t="str">
            <v>Net Debt/EBITDA</v>
          </cell>
          <cell r="C79">
            <v>6.7</v>
          </cell>
          <cell r="D79">
            <v>5</v>
          </cell>
          <cell r="E79">
            <v>4.2</v>
          </cell>
          <cell r="F79">
            <v>3.3</v>
          </cell>
          <cell r="G79"/>
          <cell r="H79"/>
          <cell r="I79"/>
          <cell r="J79"/>
        </row>
        <row r="80">
          <cell r="B80" t="str">
            <v>Return on Equity before Tax</v>
          </cell>
          <cell r="C80">
            <v>-7.0000000000000001E-3</v>
          </cell>
          <cell r="D80">
            <v>2.4E-2</v>
          </cell>
          <cell r="E80">
            <v>0.06</v>
          </cell>
          <cell r="F80">
            <v>8.5000000000000006E-2</v>
          </cell>
          <cell r="G80"/>
          <cell r="H80"/>
          <cell r="I80"/>
          <cell r="J80"/>
        </row>
        <row r="81">
          <cell r="A81" t="str">
            <v>Depreciation and amortization in % of sales</v>
          </cell>
          <cell r="B81" t="str">
            <v>D+A in % of sales</v>
          </cell>
          <cell r="C81">
            <v>4.3999999999999997E-2</v>
          </cell>
          <cell r="D81">
            <v>4.2000000000000003E-2</v>
          </cell>
          <cell r="E81">
            <v>4.2000000000000003E-2</v>
          </cell>
          <cell r="F81">
            <v>3.9E-2</v>
          </cell>
          <cell r="G81"/>
          <cell r="H81"/>
          <cell r="I81"/>
          <cell r="J81"/>
        </row>
        <row r="82">
          <cell r="B82">
            <v>0</v>
          </cell>
          <cell r="C82">
            <v>0</v>
          </cell>
          <cell r="D82">
            <v>0</v>
          </cell>
          <cell r="E82">
            <v>0</v>
          </cell>
          <cell r="F82">
            <v>0</v>
          </cell>
          <cell r="G82"/>
          <cell r="H82"/>
          <cell r="I82"/>
          <cell r="J82"/>
        </row>
        <row r="83">
          <cell r="B83" t="str">
            <v>Key ratio according to VAMED calculation</v>
          </cell>
          <cell r="C83">
            <v>0</v>
          </cell>
          <cell r="D83">
            <v>0</v>
          </cell>
          <cell r="E83">
            <v>0</v>
          </cell>
          <cell r="F83">
            <v>0</v>
          </cell>
          <cell r="G83"/>
          <cell r="H83"/>
          <cell r="I83"/>
          <cell r="J83"/>
        </row>
        <row r="84">
          <cell r="B84">
            <v>0</v>
          </cell>
          <cell r="C84">
            <v>0</v>
          </cell>
          <cell r="D84">
            <v>0</v>
          </cell>
          <cell r="E84">
            <v>0</v>
          </cell>
          <cell r="F84">
            <v>0</v>
          </cell>
          <cell r="G84"/>
          <cell r="H84"/>
          <cell r="I84"/>
          <cell r="J84"/>
        </row>
        <row r="85">
          <cell r="B85" t="str">
            <v>DSO (days) LTM</v>
          </cell>
          <cell r="C85">
            <v>88</v>
          </cell>
          <cell r="D85">
            <v>83</v>
          </cell>
          <cell r="E85">
            <v>84</v>
          </cell>
          <cell r="F85">
            <v>87</v>
          </cell>
          <cell r="G85"/>
          <cell r="H85"/>
          <cell r="I85"/>
          <cell r="J85"/>
        </row>
        <row r="86">
          <cell r="A86" t="str">
            <v>thereof contribution to consolidated sales</v>
          </cell>
          <cell r="B86" t="str">
            <v>Net Sales to 3rd parties &amp; non-cons.</v>
          </cell>
          <cell r="C86">
            <v>397</v>
          </cell>
          <cell r="D86">
            <v>863</v>
          </cell>
          <cell r="E86">
            <v>1303</v>
          </cell>
          <cell r="F86">
            <v>1960</v>
          </cell>
          <cell r="G86"/>
          <cell r="H86">
            <v>466</v>
          </cell>
          <cell r="I86">
            <v>440</v>
          </cell>
          <cell r="J86">
            <v>657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Cover"/>
      <sheetName val="Prior Year Key Figures_FME"/>
      <sheetName val="Prior Year Key Figures_Kabi"/>
      <sheetName val="Prior Year Key Figures_Helios"/>
      <sheetName val="Prior Year Key Figures_Vamed"/>
      <sheetName val="Actual Year Key Figures_FME"/>
      <sheetName val="Actual Year Key Figures_Kabi"/>
      <sheetName val="Actual Year Key Figures_Helios"/>
      <sheetName val="Actual Year Key Figures_Vamed"/>
      <sheetName val="Segmentbericht Q1_IR_d"/>
      <sheetName val="Segmentbericht Q2_IR_d"/>
      <sheetName val="Segmentbericht H1_IR_d"/>
      <sheetName val="Segment Reporting Q1_IR_e"/>
      <sheetName val="Segment Reporting Q2_IR_e"/>
      <sheetName val="Segment Reporting H1_IR_e"/>
      <sheetName val="Segmentbericht Q3_IR_d"/>
      <sheetName val="Segmentbericht Q1-3_IR_d"/>
      <sheetName val="Segment Reporting Q3_IR_e"/>
      <sheetName val="Segment Reporting Q1-3_IR_e"/>
      <sheetName val="BExRepositorySheet"/>
      <sheetName val="Segmentbericht Q4_IR_d"/>
      <sheetName val="Segmentbericht Q1-4_IR_d"/>
      <sheetName val="Segm. Regionen Q1-4_IR_d"/>
      <sheetName val="Segment Reporting Q4_IR_e"/>
      <sheetName val="Segment Reporting Q1-4_IR_e"/>
      <sheetName val="Segm. Regionen Q1-4_IR_e"/>
    </sheetNames>
    <sheetDataSet>
      <sheetData sheetId="0"/>
      <sheetData sheetId="1"/>
      <sheetData sheetId="2"/>
      <sheetData sheetId="3"/>
      <sheetData sheetId="4"/>
      <sheetData sheetId="5">
        <row r="10">
          <cell r="C10" t="str">
            <v>Q1</v>
          </cell>
          <cell r="D10" t="str">
            <v>H1</v>
          </cell>
          <cell r="E10" t="str">
            <v>Q1-3</v>
          </cell>
          <cell r="F10" t="str">
            <v>Q1-4</v>
          </cell>
          <cell r="H10" t="str">
            <v>Q2</v>
          </cell>
          <cell r="I10" t="str">
            <v>Q3</v>
          </cell>
          <cell r="J10" t="str">
            <v>Q4</v>
          </cell>
        </row>
        <row r="11">
          <cell r="A11" t="str">
            <v>Sales</v>
          </cell>
          <cell r="B11" t="str">
            <v>Sales</v>
          </cell>
          <cell r="C11">
            <v>477</v>
          </cell>
          <cell r="D11">
            <v>1033</v>
          </cell>
          <cell r="E11">
            <v>1549</v>
          </cell>
          <cell r="F11">
            <v>2297</v>
          </cell>
          <cell r="H11">
            <v>556</v>
          </cell>
          <cell r="I11">
            <v>516</v>
          </cell>
          <cell r="J11">
            <v>748</v>
          </cell>
        </row>
        <row r="12">
          <cell r="B12">
            <v>0</v>
          </cell>
          <cell r="C12">
            <v>0</v>
          </cell>
          <cell r="D12">
            <v>0</v>
          </cell>
          <cell r="E12">
            <v>0</v>
          </cell>
          <cell r="F12">
            <v>0</v>
          </cell>
        </row>
        <row r="13">
          <cell r="B13" t="str">
            <v>Sales of Projects</v>
          </cell>
          <cell r="C13">
            <v>114</v>
          </cell>
          <cell r="D13">
            <v>278</v>
          </cell>
          <cell r="E13">
            <v>384</v>
          </cell>
          <cell r="F13">
            <v>717</v>
          </cell>
        </row>
        <row r="14">
          <cell r="B14" t="str">
            <v>Sales of Services</v>
          </cell>
          <cell r="C14">
            <v>363</v>
          </cell>
          <cell r="D14">
            <v>755</v>
          </cell>
          <cell r="E14">
            <v>1165</v>
          </cell>
          <cell r="F14">
            <v>1580</v>
          </cell>
        </row>
        <row r="15">
          <cell r="B15">
            <v>0</v>
          </cell>
          <cell r="C15">
            <v>0</v>
          </cell>
          <cell r="D15">
            <v>0</v>
          </cell>
          <cell r="E15">
            <v>0</v>
          </cell>
          <cell r="F15">
            <v>0</v>
          </cell>
        </row>
        <row r="16">
          <cell r="B16" t="str">
            <v>COGS</v>
          </cell>
          <cell r="C16">
            <v>-442</v>
          </cell>
          <cell r="D16">
            <v>-940</v>
          </cell>
          <cell r="E16">
            <v>-1393</v>
          </cell>
          <cell r="F16">
            <v>-2064</v>
          </cell>
        </row>
        <row r="17">
          <cell r="B17" t="str">
            <v>COGS in % of sales</v>
          </cell>
          <cell r="C17">
            <v>0.92700000000000005</v>
          </cell>
          <cell r="D17">
            <v>0.91</v>
          </cell>
          <cell r="E17">
            <v>0.89900000000000002</v>
          </cell>
          <cell r="F17">
            <v>0.89900000000000002</v>
          </cell>
        </row>
        <row r="18">
          <cell r="B18">
            <v>0</v>
          </cell>
          <cell r="C18">
            <v>0</v>
          </cell>
          <cell r="D18">
            <v>0</v>
          </cell>
          <cell r="E18">
            <v>0</v>
          </cell>
          <cell r="F18">
            <v>0</v>
          </cell>
        </row>
        <row r="19">
          <cell r="B19" t="str">
            <v>Gross Profit</v>
          </cell>
          <cell r="C19">
            <v>35</v>
          </cell>
          <cell r="D19">
            <v>93</v>
          </cell>
          <cell r="E19">
            <v>156</v>
          </cell>
          <cell r="F19">
            <v>233</v>
          </cell>
        </row>
        <row r="20">
          <cell r="B20" t="str">
            <v>Gross Margin (%)</v>
          </cell>
          <cell r="C20">
            <v>7.2999999999999995E-2</v>
          </cell>
          <cell r="D20">
            <v>0.09</v>
          </cell>
          <cell r="E20">
            <v>0.10100000000000001</v>
          </cell>
          <cell r="F20">
            <v>0.10100000000000001</v>
          </cell>
        </row>
        <row r="21">
          <cell r="B21" t="str">
            <v>SG&amp;A (excl. R&amp;D/incl. other gains/losses)</v>
          </cell>
          <cell r="C21">
            <v>-39</v>
          </cell>
          <cell r="D21">
            <v>-81</v>
          </cell>
          <cell r="E21">
            <v>-121</v>
          </cell>
          <cell r="F21">
            <v>-132</v>
          </cell>
        </row>
        <row r="22">
          <cell r="B22" t="str">
            <v>SG&amp;A in % of sales</v>
          </cell>
          <cell r="C22">
            <v>8.2000000000000003E-2</v>
          </cell>
          <cell r="D22">
            <v>7.8E-2</v>
          </cell>
          <cell r="E22">
            <v>7.8E-2</v>
          </cell>
          <cell r="F22">
            <v>5.7000000000000002E-2</v>
          </cell>
        </row>
        <row r="23">
          <cell r="B23" t="str">
            <v>R&amp;D</v>
          </cell>
          <cell r="C23" t="str">
            <v>-</v>
          </cell>
          <cell r="D23" t="str">
            <v>-</v>
          </cell>
          <cell r="E23" t="str">
            <v>-</v>
          </cell>
          <cell r="F23" t="str">
            <v>-</v>
          </cell>
          <cell r="H23" t="str">
            <v>-</v>
          </cell>
          <cell r="I23" t="str">
            <v>-</v>
          </cell>
          <cell r="J23" t="str">
            <v>-</v>
          </cell>
        </row>
        <row r="24">
          <cell r="B24" t="str">
            <v>R&amp;D in % of sales</v>
          </cell>
          <cell r="C24">
            <v>0</v>
          </cell>
          <cell r="D24">
            <v>0</v>
          </cell>
          <cell r="E24">
            <v>0</v>
          </cell>
          <cell r="F24">
            <v>0</v>
          </cell>
        </row>
        <row r="25">
          <cell r="B25">
            <v>0</v>
          </cell>
          <cell r="C25">
            <v>0</v>
          </cell>
          <cell r="D25">
            <v>0</v>
          </cell>
          <cell r="E25">
            <v>0</v>
          </cell>
          <cell r="F25">
            <v>0</v>
          </cell>
        </row>
        <row r="26">
          <cell r="A26" t="str">
            <v>EBITDA</v>
          </cell>
          <cell r="B26" t="str">
            <v>EBITDA</v>
          </cell>
          <cell r="C26">
            <v>17</v>
          </cell>
          <cell r="D26">
            <v>55</v>
          </cell>
          <cell r="E26">
            <v>100</v>
          </cell>
          <cell r="F26">
            <v>191</v>
          </cell>
          <cell r="H26">
            <v>38</v>
          </cell>
          <cell r="I26">
            <v>45</v>
          </cell>
          <cell r="J26">
            <v>91</v>
          </cell>
        </row>
        <row r="27">
          <cell r="A27" t="str">
            <v>EBITDA margin</v>
          </cell>
          <cell r="B27" t="str">
            <v>EBITDA-Margin (%)</v>
          </cell>
          <cell r="C27">
            <v>3.5999999999999997E-2</v>
          </cell>
          <cell r="D27">
            <v>5.2999999999999999E-2</v>
          </cell>
          <cell r="E27">
            <v>6.5000000000000002E-2</v>
          </cell>
          <cell r="F27">
            <v>8.3000000000000004E-2</v>
          </cell>
        </row>
        <row r="28">
          <cell r="A28" t="str">
            <v>Depreciation and amortization</v>
          </cell>
          <cell r="B28" t="str">
            <v>Depreciation / Amortization</v>
          </cell>
          <cell r="C28">
            <v>-21</v>
          </cell>
          <cell r="D28">
            <v>-43</v>
          </cell>
          <cell r="E28">
            <v>-65</v>
          </cell>
          <cell r="F28">
            <v>-90</v>
          </cell>
          <cell r="H28">
            <v>-22</v>
          </cell>
          <cell r="I28">
            <v>-22</v>
          </cell>
          <cell r="J28">
            <v>-25</v>
          </cell>
        </row>
        <row r="29">
          <cell r="B29" t="str">
            <v xml:space="preserve">   thereof Amortization</v>
          </cell>
          <cell r="C29">
            <v>-2</v>
          </cell>
          <cell r="D29">
            <v>-3</v>
          </cell>
          <cell r="E29">
            <v>-5</v>
          </cell>
          <cell r="F29">
            <v>-7</v>
          </cell>
        </row>
        <row r="30">
          <cell r="B30">
            <v>0</v>
          </cell>
          <cell r="C30">
            <v>0</v>
          </cell>
          <cell r="D30">
            <v>0</v>
          </cell>
          <cell r="E30">
            <v>0</v>
          </cell>
          <cell r="F30">
            <v>0</v>
          </cell>
        </row>
        <row r="31">
          <cell r="A31" t="str">
            <v>EBIT</v>
          </cell>
          <cell r="B31" t="str">
            <v>EBIT</v>
          </cell>
          <cell r="C31">
            <v>-4</v>
          </cell>
          <cell r="D31">
            <v>12</v>
          </cell>
          <cell r="E31">
            <v>35</v>
          </cell>
          <cell r="F31">
            <v>101</v>
          </cell>
          <cell r="H31">
            <v>16</v>
          </cell>
          <cell r="I31">
            <v>23</v>
          </cell>
          <cell r="J31">
            <v>66</v>
          </cell>
        </row>
        <row r="32">
          <cell r="A32" t="str">
            <v>EBIT margin</v>
          </cell>
          <cell r="B32" t="str">
            <v>EBIT-Margin (%)</v>
          </cell>
          <cell r="C32">
            <v>-8.0000000000000002E-3</v>
          </cell>
          <cell r="D32">
            <v>1.2E-2</v>
          </cell>
          <cell r="E32">
            <v>2.3E-2</v>
          </cell>
          <cell r="F32">
            <v>4.3999999999999997E-2</v>
          </cell>
        </row>
        <row r="33">
          <cell r="B33">
            <v>0</v>
          </cell>
          <cell r="C33">
            <v>0</v>
          </cell>
          <cell r="D33">
            <v>0</v>
          </cell>
          <cell r="E33">
            <v>0</v>
          </cell>
          <cell r="F33">
            <v>0</v>
          </cell>
        </row>
        <row r="34">
          <cell r="B34" t="str">
            <v>EBIT of Projects</v>
          </cell>
          <cell r="C34">
            <v>-9</v>
          </cell>
          <cell r="D34">
            <v>-15</v>
          </cell>
          <cell r="E34">
            <v>-25</v>
          </cell>
          <cell r="F34">
            <v>-13</v>
          </cell>
        </row>
        <row r="35">
          <cell r="B35" t="str">
            <v>EBIT-Margin of Projects (%)</v>
          </cell>
          <cell r="C35">
            <v>-7.9000000000000001E-2</v>
          </cell>
          <cell r="D35">
            <v>-5.3999999999999999E-2</v>
          </cell>
          <cell r="E35">
            <v>-6.5000000000000002E-2</v>
          </cell>
          <cell r="F35">
            <v>-1.7999999999999999E-2</v>
          </cell>
        </row>
        <row r="36">
          <cell r="B36" t="str">
            <v>EBIT of Services</v>
          </cell>
          <cell r="C36">
            <v>5</v>
          </cell>
          <cell r="D36">
            <v>27</v>
          </cell>
          <cell r="E36">
            <v>60</v>
          </cell>
          <cell r="F36">
            <v>114</v>
          </cell>
        </row>
        <row r="37">
          <cell r="B37" t="str">
            <v>EBIT-Margin of Services (%)</v>
          </cell>
          <cell r="C37">
            <v>1.4E-2</v>
          </cell>
          <cell r="D37">
            <v>3.5999999999999997E-2</v>
          </cell>
          <cell r="E37">
            <v>5.1999999999999998E-2</v>
          </cell>
          <cell r="F37">
            <v>7.1999999999999995E-2</v>
          </cell>
        </row>
        <row r="38">
          <cell r="B38">
            <v>0</v>
          </cell>
          <cell r="C38">
            <v>0</v>
          </cell>
          <cell r="D38">
            <v>0</v>
          </cell>
          <cell r="E38">
            <v>0</v>
          </cell>
          <cell r="F38">
            <v>0</v>
          </cell>
        </row>
        <row r="39">
          <cell r="A39" t="str">
            <v>Net interest</v>
          </cell>
          <cell r="B39" t="str">
            <v>Interest</v>
          </cell>
          <cell r="C39">
            <v>-3</v>
          </cell>
          <cell r="D39">
            <v>-4</v>
          </cell>
          <cell r="E39">
            <v>-7</v>
          </cell>
          <cell r="F39">
            <v>-10</v>
          </cell>
          <cell r="H39">
            <v>-1</v>
          </cell>
          <cell r="I39">
            <v>-3</v>
          </cell>
          <cell r="J39">
            <v>-3</v>
          </cell>
        </row>
        <row r="40">
          <cell r="B40">
            <v>0</v>
          </cell>
          <cell r="C40">
            <v>0</v>
          </cell>
          <cell r="D40">
            <v>0</v>
          </cell>
          <cell r="E40">
            <v>0</v>
          </cell>
          <cell r="F40">
            <v>0</v>
          </cell>
        </row>
        <row r="41">
          <cell r="B41" t="str">
            <v>EBT</v>
          </cell>
          <cell r="C41">
            <v>-7</v>
          </cell>
          <cell r="D41">
            <v>8</v>
          </cell>
          <cell r="E41">
            <v>28</v>
          </cell>
          <cell r="F41">
            <v>91</v>
          </cell>
        </row>
        <row r="42">
          <cell r="B42" t="str">
            <v>Check EBT (+/-1 €m rounding okay)</v>
          </cell>
          <cell r="C42">
            <v>-7</v>
          </cell>
          <cell r="D42">
            <v>8</v>
          </cell>
          <cell r="E42">
            <v>28</v>
          </cell>
          <cell r="F42">
            <v>90</v>
          </cell>
        </row>
        <row r="43">
          <cell r="A43" t="str">
            <v>Income taxes</v>
          </cell>
          <cell r="B43" t="str">
            <v>Tax</v>
          </cell>
          <cell r="C43">
            <v>1</v>
          </cell>
          <cell r="D43">
            <v>-2</v>
          </cell>
          <cell r="E43">
            <v>-7</v>
          </cell>
          <cell r="F43">
            <v>-20</v>
          </cell>
          <cell r="H43">
            <v>-3</v>
          </cell>
          <cell r="I43">
            <v>-5</v>
          </cell>
          <cell r="J43">
            <v>-13</v>
          </cell>
        </row>
        <row r="44">
          <cell r="B44" t="str">
            <v>Tax-Rate (%)</v>
          </cell>
          <cell r="C44">
            <v>0.18</v>
          </cell>
          <cell r="D44">
            <v>0.247</v>
          </cell>
          <cell r="E44">
            <v>0.245</v>
          </cell>
          <cell r="F44">
            <v>0.218</v>
          </cell>
        </row>
        <row r="45">
          <cell r="B45" t="str">
            <v>Noncontrolling Interest</v>
          </cell>
          <cell r="C45">
            <v>-1</v>
          </cell>
          <cell r="D45">
            <v>-2</v>
          </cell>
          <cell r="E45">
            <v>-3</v>
          </cell>
          <cell r="F45">
            <v>-4</v>
          </cell>
        </row>
        <row r="46">
          <cell r="B46">
            <v>0</v>
          </cell>
          <cell r="C46">
            <v>0</v>
          </cell>
          <cell r="D46">
            <v>0</v>
          </cell>
          <cell r="E46">
            <v>0</v>
          </cell>
          <cell r="F46">
            <v>0</v>
          </cell>
        </row>
        <row r="47">
          <cell r="A47" t="str">
            <v>Net income attributable to shareholders of Fresenius SE &amp; Co. KGaA</v>
          </cell>
          <cell r="B47" t="str">
            <v>EAT</v>
          </cell>
          <cell r="C47">
            <v>-7</v>
          </cell>
          <cell r="D47">
            <v>4</v>
          </cell>
          <cell r="E47">
            <v>18</v>
          </cell>
          <cell r="F47">
            <v>67</v>
          </cell>
          <cell r="H47">
            <v>11</v>
          </cell>
          <cell r="I47">
            <v>14</v>
          </cell>
          <cell r="J47">
            <v>49</v>
          </cell>
        </row>
        <row r="48">
          <cell r="B48">
            <v>0</v>
          </cell>
          <cell r="C48">
            <v>0</v>
          </cell>
          <cell r="D48">
            <v>0</v>
          </cell>
          <cell r="E48">
            <v>0</v>
          </cell>
          <cell r="F48">
            <v>0</v>
          </cell>
        </row>
        <row r="49">
          <cell r="B49">
            <v>0</v>
          </cell>
          <cell r="C49">
            <v>0</v>
          </cell>
          <cell r="D49">
            <v>0</v>
          </cell>
          <cell r="E49">
            <v>0</v>
          </cell>
          <cell r="F49">
            <v>0</v>
          </cell>
        </row>
        <row r="50">
          <cell r="B50" t="str">
            <v>Income from Joint Ventures</v>
          </cell>
          <cell r="C50">
            <v>0</v>
          </cell>
          <cell r="D50">
            <v>0</v>
          </cell>
          <cell r="E50">
            <v>0</v>
          </cell>
          <cell r="F50">
            <v>12</v>
          </cell>
        </row>
        <row r="51">
          <cell r="A51" t="str">
            <v>Capital expenditure</v>
          </cell>
          <cell r="B51" t="str">
            <v>CAPEX, gross</v>
          </cell>
          <cell r="C51">
            <v>22</v>
          </cell>
          <cell r="D51">
            <v>47</v>
          </cell>
          <cell r="E51">
            <v>57</v>
          </cell>
          <cell r="F51">
            <v>80</v>
          </cell>
          <cell r="H51">
            <v>25</v>
          </cell>
          <cell r="I51">
            <v>10</v>
          </cell>
          <cell r="J51">
            <v>23</v>
          </cell>
        </row>
        <row r="52">
          <cell r="A52" t="str">
            <v>Acquisitions</v>
          </cell>
          <cell r="B52" t="str">
            <v>Acquisitions, gross</v>
          </cell>
          <cell r="C52">
            <v>0</v>
          </cell>
          <cell r="D52">
            <v>0</v>
          </cell>
          <cell r="E52">
            <v>1</v>
          </cell>
          <cell r="F52">
            <v>1</v>
          </cell>
          <cell r="H52">
            <v>0</v>
          </cell>
          <cell r="I52">
            <v>1</v>
          </cell>
          <cell r="J52">
            <v>0</v>
          </cell>
        </row>
        <row r="53">
          <cell r="B53">
            <v>0</v>
          </cell>
          <cell r="C53">
            <v>0</v>
          </cell>
          <cell r="D53">
            <v>0</v>
          </cell>
          <cell r="E53">
            <v>0</v>
          </cell>
          <cell r="F53">
            <v>0</v>
          </cell>
        </row>
        <row r="54">
          <cell r="B54" t="str">
            <v>Cash Flow</v>
          </cell>
          <cell r="C54">
            <v>15</v>
          </cell>
          <cell r="D54">
            <v>49</v>
          </cell>
          <cell r="E54">
            <v>86</v>
          </cell>
          <cell r="F54">
            <v>161</v>
          </cell>
        </row>
        <row r="55">
          <cell r="B55" t="str">
            <v>Check Cash Flow (+/-1 €m rounding okay)</v>
          </cell>
          <cell r="C55">
            <v>15</v>
          </cell>
          <cell r="D55">
            <v>49</v>
          </cell>
          <cell r="E55">
            <v>86</v>
          </cell>
          <cell r="F55">
            <v>160</v>
          </cell>
        </row>
        <row r="56">
          <cell r="A56" t="str">
            <v>Operating cash flow</v>
          </cell>
          <cell r="B56" t="str">
            <v>Cash Flow from Operations</v>
          </cell>
          <cell r="C56">
            <v>-44</v>
          </cell>
          <cell r="D56">
            <v>14</v>
          </cell>
          <cell r="E56">
            <v>23</v>
          </cell>
          <cell r="F56">
            <v>151</v>
          </cell>
          <cell r="H56">
            <v>58</v>
          </cell>
          <cell r="I56">
            <v>9</v>
          </cell>
          <cell r="J56">
            <v>128</v>
          </cell>
        </row>
        <row r="57">
          <cell r="A57" t="str">
            <v>Operating cash flow in % of sales</v>
          </cell>
          <cell r="B57" t="str">
            <v>Operating Cash Flow-Margin (%)</v>
          </cell>
          <cell r="C57">
            <v>-9.1999999999999998E-2</v>
          </cell>
          <cell r="D57">
            <v>1.4E-2</v>
          </cell>
          <cell r="E57">
            <v>1.4999999999999999E-2</v>
          </cell>
          <cell r="F57">
            <v>6.6000000000000003E-2</v>
          </cell>
        </row>
        <row r="58">
          <cell r="A58" t="str">
            <v>Cash flow before acquisitions and dividends</v>
          </cell>
          <cell r="B58" t="str">
            <v>Cash Flow bef. Acquisitions + Dividends</v>
          </cell>
          <cell r="C58">
            <v>-66</v>
          </cell>
          <cell r="D58">
            <v>-33</v>
          </cell>
          <cell r="E58">
            <v>-34</v>
          </cell>
          <cell r="F58">
            <v>72</v>
          </cell>
          <cell r="H58">
            <v>33</v>
          </cell>
          <cell r="I58">
            <v>-1</v>
          </cell>
          <cell r="J58">
            <v>106</v>
          </cell>
        </row>
        <row r="59">
          <cell r="B59" t="str">
            <v>CF bef. Acquisitions + Dividends-Margin (%)</v>
          </cell>
          <cell r="C59">
            <v>-0.13800000000000001</v>
          </cell>
          <cell r="D59">
            <v>-3.2000000000000001E-2</v>
          </cell>
          <cell r="E59">
            <v>-2.1999999999999999E-2</v>
          </cell>
          <cell r="F59">
            <v>3.1E-2</v>
          </cell>
        </row>
        <row r="60">
          <cell r="B60">
            <v>0</v>
          </cell>
          <cell r="C60">
            <v>0</v>
          </cell>
          <cell r="D60">
            <v>0</v>
          </cell>
          <cell r="E60">
            <v>0</v>
          </cell>
          <cell r="F60">
            <v>0</v>
          </cell>
        </row>
        <row r="61">
          <cell r="A61" t="str">
            <v>Research and development expenses</v>
          </cell>
          <cell r="B61" t="str">
            <v>R&amp;D (total)</v>
          </cell>
          <cell r="C61" t="str">
            <v>-</v>
          </cell>
          <cell r="D61" t="str">
            <v>-</v>
          </cell>
          <cell r="E61" t="str">
            <v>-</v>
          </cell>
          <cell r="F61" t="str">
            <v>-</v>
          </cell>
          <cell r="H61" t="str">
            <v>-</v>
          </cell>
          <cell r="I61" t="str">
            <v>-</v>
          </cell>
          <cell r="J61" t="str">
            <v>-</v>
          </cell>
        </row>
        <row r="62">
          <cell r="B62">
            <v>0</v>
          </cell>
          <cell r="C62">
            <v>0</v>
          </cell>
          <cell r="D62">
            <v>0</v>
          </cell>
          <cell r="E62">
            <v>0</v>
          </cell>
          <cell r="F62">
            <v>0</v>
          </cell>
        </row>
        <row r="63">
          <cell r="B63" t="str">
            <v>Order Intake</v>
          </cell>
          <cell r="C63">
            <v>138</v>
          </cell>
          <cell r="D63">
            <v>851</v>
          </cell>
          <cell r="E63">
            <v>971</v>
          </cell>
          <cell r="F63">
            <v>1290</v>
          </cell>
        </row>
        <row r="64">
          <cell r="B64" t="str">
            <v>Order Backlog</v>
          </cell>
          <cell r="C64">
            <v>3473</v>
          </cell>
          <cell r="D64">
            <v>3473</v>
          </cell>
          <cell r="E64">
            <v>3473</v>
          </cell>
          <cell r="F64">
            <v>3473</v>
          </cell>
        </row>
        <row r="65">
          <cell r="B65">
            <v>0</v>
          </cell>
          <cell r="C65">
            <v>0</v>
          </cell>
          <cell r="D65">
            <v>0</v>
          </cell>
          <cell r="E65">
            <v>0</v>
          </cell>
          <cell r="F65">
            <v>0</v>
          </cell>
        </row>
        <row r="66">
          <cell r="A66" t="str">
            <v>Other operating liabilities1</v>
          </cell>
          <cell r="B66" t="str">
            <v xml:space="preserve">Operating Liabilities </v>
          </cell>
          <cell r="C66">
            <v>994</v>
          </cell>
          <cell r="D66">
            <v>994</v>
          </cell>
          <cell r="E66">
            <v>994</v>
          </cell>
          <cell r="F66">
            <v>994</v>
          </cell>
        </row>
        <row r="67">
          <cell r="A67" t="str">
            <v>Total assets1</v>
          </cell>
          <cell r="B67" t="str">
            <v>Total Assets</v>
          </cell>
          <cell r="C67">
            <v>2795</v>
          </cell>
          <cell r="D67">
            <v>2795</v>
          </cell>
          <cell r="E67">
            <v>2795</v>
          </cell>
          <cell r="F67">
            <v>2795</v>
          </cell>
        </row>
        <row r="68">
          <cell r="A68" t="str">
            <v>Debt1</v>
          </cell>
          <cell r="B68" t="str">
            <v>Debt</v>
          </cell>
          <cell r="C68">
            <v>721</v>
          </cell>
          <cell r="D68">
            <v>721</v>
          </cell>
          <cell r="E68">
            <v>721</v>
          </cell>
          <cell r="F68">
            <v>721</v>
          </cell>
        </row>
        <row r="69">
          <cell r="B69" t="str">
            <v>Cash</v>
          </cell>
          <cell r="C69">
            <v>68</v>
          </cell>
          <cell r="D69">
            <v>68</v>
          </cell>
          <cell r="E69">
            <v>68</v>
          </cell>
          <cell r="F69">
            <v>68</v>
          </cell>
        </row>
        <row r="70">
          <cell r="B70" t="str">
            <v>Loans to FSE from Cash Concentration</v>
          </cell>
          <cell r="C70">
            <v>32</v>
          </cell>
          <cell r="D70">
            <v>32</v>
          </cell>
          <cell r="E70">
            <v>32</v>
          </cell>
          <cell r="F70">
            <v>32</v>
          </cell>
        </row>
        <row r="71">
          <cell r="B71" t="str">
            <v>Net Debt</v>
          </cell>
          <cell r="C71">
            <v>621</v>
          </cell>
          <cell r="D71">
            <v>621</v>
          </cell>
          <cell r="E71">
            <v>621</v>
          </cell>
          <cell r="F71">
            <v>621</v>
          </cell>
        </row>
        <row r="72">
          <cell r="A72" t="str">
            <v>Employees (per capita on balance sheet date)1</v>
          </cell>
          <cell r="B72" t="str">
            <v>Headcount</v>
          </cell>
          <cell r="C72">
            <v>19721</v>
          </cell>
          <cell r="D72">
            <v>19721</v>
          </cell>
          <cell r="E72">
            <v>19721</v>
          </cell>
          <cell r="F72">
            <v>19721</v>
          </cell>
        </row>
        <row r="73">
          <cell r="B73">
            <v>0</v>
          </cell>
          <cell r="C73">
            <v>0</v>
          </cell>
          <cell r="D73">
            <v>0</v>
          </cell>
          <cell r="E73">
            <v>0</v>
          </cell>
          <cell r="F73">
            <v>0</v>
          </cell>
        </row>
        <row r="74">
          <cell r="A74" t="str">
            <v>ROOA1</v>
          </cell>
          <cell r="B74" t="str">
            <v>ROOA (in %)</v>
          </cell>
          <cell r="C74">
            <v>4.2999999999999997E-2</v>
          </cell>
          <cell r="D74">
            <v>4.2999999999999997E-2</v>
          </cell>
          <cell r="E74">
            <v>4.2999999999999997E-2</v>
          </cell>
          <cell r="F74">
            <v>4.2999999999999997E-2</v>
          </cell>
        </row>
        <row r="75">
          <cell r="B75" t="str">
            <v>ROIC (in %)</v>
          </cell>
          <cell r="C75">
            <v>4.4999999999999998E-2</v>
          </cell>
          <cell r="D75">
            <v>4.4999999999999998E-2</v>
          </cell>
          <cell r="E75">
            <v>4.4999999999999998E-2</v>
          </cell>
          <cell r="F75">
            <v>4.4999999999999998E-2</v>
          </cell>
        </row>
        <row r="76">
          <cell r="B76" t="str">
            <v>DSO (days)</v>
          </cell>
          <cell r="C76">
            <v>86</v>
          </cell>
          <cell r="D76">
            <v>86</v>
          </cell>
          <cell r="E76">
            <v>86</v>
          </cell>
          <cell r="F76">
            <v>86</v>
          </cell>
        </row>
        <row r="77">
          <cell r="B77" t="str">
            <v>SOI (days)</v>
          </cell>
          <cell r="C77">
            <v>91</v>
          </cell>
          <cell r="D77">
            <v>91</v>
          </cell>
          <cell r="E77">
            <v>91</v>
          </cell>
          <cell r="F77">
            <v>91</v>
          </cell>
        </row>
        <row r="78">
          <cell r="B78" t="str">
            <v>Net Debt/EBITDA</v>
          </cell>
          <cell r="C78">
            <v>3.3</v>
          </cell>
          <cell r="D78">
            <v>3.3</v>
          </cell>
          <cell r="E78">
            <v>3.3</v>
          </cell>
          <cell r="F78">
            <v>3.3</v>
          </cell>
        </row>
        <row r="79">
          <cell r="B79" t="str">
            <v>Return on Equity before Tax</v>
          </cell>
          <cell r="C79">
            <v>-7.0000000000000001E-3</v>
          </cell>
          <cell r="D79">
            <v>2.4E-2</v>
          </cell>
          <cell r="E79">
            <v>0.06</v>
          </cell>
          <cell r="F79">
            <v>8.5000000000000006E-2</v>
          </cell>
        </row>
        <row r="80">
          <cell r="A80" t="str">
            <v>Depreciation and amortization in % of sales</v>
          </cell>
          <cell r="B80" t="str">
            <v>D+A in % of sales</v>
          </cell>
          <cell r="C80">
            <v>4.3999999999999997E-2</v>
          </cell>
          <cell r="D80">
            <v>4.2000000000000003E-2</v>
          </cell>
          <cell r="E80">
            <v>4.2000000000000003E-2</v>
          </cell>
          <cell r="F80">
            <v>3.9E-2</v>
          </cell>
        </row>
        <row r="81">
          <cell r="B81">
            <v>0</v>
          </cell>
          <cell r="C81">
            <v>0</v>
          </cell>
          <cell r="D81">
            <v>0</v>
          </cell>
          <cell r="E81">
            <v>0</v>
          </cell>
          <cell r="F81">
            <v>0</v>
          </cell>
        </row>
        <row r="82">
          <cell r="B82" t="str">
            <v>Key ratio according to VAMED calculation</v>
          </cell>
          <cell r="C82">
            <v>0</v>
          </cell>
          <cell r="D82">
            <v>0</v>
          </cell>
          <cell r="E82">
            <v>0</v>
          </cell>
          <cell r="F82">
            <v>0</v>
          </cell>
        </row>
        <row r="83">
          <cell r="B83">
            <v>0</v>
          </cell>
          <cell r="C83">
            <v>0</v>
          </cell>
          <cell r="D83">
            <v>0</v>
          </cell>
          <cell r="E83">
            <v>0</v>
          </cell>
          <cell r="F83">
            <v>0</v>
          </cell>
        </row>
        <row r="84">
          <cell r="B84" t="str">
            <v>DSO (days) LTM</v>
          </cell>
          <cell r="C84">
            <v>88</v>
          </cell>
          <cell r="D84">
            <v>83</v>
          </cell>
          <cell r="E84">
            <v>84</v>
          </cell>
          <cell r="F84">
            <v>87</v>
          </cell>
        </row>
        <row r="85">
          <cell r="A85" t="str">
            <v>thereof contribution to consolidated sales</v>
          </cell>
          <cell r="B85" t="str">
            <v>Net Sales to 3rd parties &amp; non-cons.</v>
          </cell>
          <cell r="C85">
            <v>397</v>
          </cell>
          <cell r="D85">
            <v>863</v>
          </cell>
          <cell r="E85">
            <v>1303</v>
          </cell>
          <cell r="F85">
            <v>1960</v>
          </cell>
          <cell r="H85">
            <v>466</v>
          </cell>
          <cell r="I85">
            <v>440</v>
          </cell>
          <cell r="J85">
            <v>657</v>
          </cell>
        </row>
      </sheetData>
      <sheetData sheetId="6">
        <row r="10">
          <cell r="C10" t="str">
            <v>Q1</v>
          </cell>
          <cell r="D10" t="str">
            <v>H1</v>
          </cell>
          <cell r="E10" t="str">
            <v>Q1-3</v>
          </cell>
          <cell r="F10" t="str">
            <v>Q1-4</v>
          </cell>
          <cell r="H10" t="str">
            <v>Q2</v>
          </cell>
          <cell r="I10" t="str">
            <v>Q3</v>
          </cell>
          <cell r="J10" t="str">
            <v>Q4</v>
          </cell>
        </row>
        <row r="12">
          <cell r="A12" t="str">
            <v>Sales</v>
          </cell>
          <cell r="B12" t="str">
            <v>Sales</v>
          </cell>
          <cell r="C12">
            <v>4548</v>
          </cell>
          <cell r="D12">
            <v>4548</v>
          </cell>
          <cell r="E12">
            <v>4548</v>
          </cell>
          <cell r="F12">
            <v>4548</v>
          </cell>
          <cell r="H12" t="str">
            <v>-</v>
          </cell>
          <cell r="I12" t="str">
            <v>-</v>
          </cell>
          <cell r="J12" t="str">
            <v>-</v>
          </cell>
        </row>
        <row r="13">
          <cell r="B13">
            <v>0</v>
          </cell>
          <cell r="C13">
            <v>0</v>
          </cell>
          <cell r="D13">
            <v>0</v>
          </cell>
          <cell r="E13">
            <v>0</v>
          </cell>
          <cell r="F13">
            <v>0</v>
          </cell>
        </row>
        <row r="14">
          <cell r="B14" t="str">
            <v>Sales North America</v>
          </cell>
          <cell r="C14">
            <v>3171</v>
          </cell>
          <cell r="D14">
            <v>0</v>
          </cell>
          <cell r="E14">
            <v>0</v>
          </cell>
          <cell r="F14">
            <v>0</v>
          </cell>
        </row>
        <row r="15">
          <cell r="B15" t="str">
            <v>Sales EMEA</v>
          </cell>
          <cell r="C15">
            <v>674</v>
          </cell>
          <cell r="D15">
            <v>0</v>
          </cell>
          <cell r="E15">
            <v>0</v>
          </cell>
          <cell r="F15">
            <v>0</v>
          </cell>
        </row>
        <row r="16">
          <cell r="B16" t="str">
            <v>Sales LA</v>
          </cell>
          <cell r="C16">
            <v>183</v>
          </cell>
          <cell r="D16">
            <v>0</v>
          </cell>
          <cell r="E16">
            <v>0</v>
          </cell>
          <cell r="F16">
            <v>0</v>
          </cell>
        </row>
        <row r="17">
          <cell r="B17" t="str">
            <v>Sales AP</v>
          </cell>
          <cell r="C17">
            <v>507</v>
          </cell>
          <cell r="D17">
            <v>0</v>
          </cell>
          <cell r="E17">
            <v>0</v>
          </cell>
          <cell r="F17">
            <v>0</v>
          </cell>
        </row>
        <row r="18">
          <cell r="B18" t="str">
            <v>Sales Corporate</v>
          </cell>
          <cell r="C18">
            <v>13</v>
          </cell>
          <cell r="D18">
            <v>4548</v>
          </cell>
          <cell r="E18">
            <v>4548</v>
          </cell>
          <cell r="F18">
            <v>4548</v>
          </cell>
        </row>
        <row r="19">
          <cell r="B19">
            <v>0</v>
          </cell>
          <cell r="C19">
            <v>0</v>
          </cell>
          <cell r="D19">
            <v>0</v>
          </cell>
          <cell r="E19">
            <v>0</v>
          </cell>
          <cell r="F19">
            <v>0</v>
          </cell>
        </row>
        <row r="20">
          <cell r="B20" t="str">
            <v>COGS</v>
          </cell>
          <cell r="C20">
            <v>-3290</v>
          </cell>
          <cell r="D20">
            <v>-3290</v>
          </cell>
          <cell r="E20">
            <v>-3290</v>
          </cell>
          <cell r="F20">
            <v>-3290</v>
          </cell>
        </row>
        <row r="21">
          <cell r="B21" t="str">
            <v>COGS in % of sales</v>
          </cell>
          <cell r="C21">
            <v>0.72299999999999998</v>
          </cell>
          <cell r="D21">
            <v>0.72299999999999998</v>
          </cell>
          <cell r="E21">
            <v>0.72299999999999998</v>
          </cell>
          <cell r="F21">
            <v>0.72299999999999998</v>
          </cell>
        </row>
        <row r="22">
          <cell r="B22">
            <v>0</v>
          </cell>
          <cell r="C22">
            <v>0</v>
          </cell>
          <cell r="D22">
            <v>0</v>
          </cell>
          <cell r="E22">
            <v>0</v>
          </cell>
          <cell r="F22">
            <v>0</v>
          </cell>
        </row>
        <row r="23">
          <cell r="B23" t="str">
            <v>Gross Profit</v>
          </cell>
          <cell r="C23">
            <v>1258</v>
          </cell>
          <cell r="D23">
            <v>1258</v>
          </cell>
          <cell r="E23">
            <v>1258</v>
          </cell>
          <cell r="F23">
            <v>1258</v>
          </cell>
        </row>
        <row r="24">
          <cell r="B24" t="str">
            <v>Gross Margin (%)</v>
          </cell>
          <cell r="C24">
            <v>0.27700000000000002</v>
          </cell>
          <cell r="D24">
            <v>0.27700000000000002</v>
          </cell>
          <cell r="E24">
            <v>0.27700000000000002</v>
          </cell>
          <cell r="F24">
            <v>0.27700000000000002</v>
          </cell>
        </row>
        <row r="25">
          <cell r="B25" t="str">
            <v>SG&amp;A (excl. R&amp;D/incl. other gains/losses)</v>
          </cell>
          <cell r="C25">
            <v>-805</v>
          </cell>
          <cell r="D25">
            <v>-860</v>
          </cell>
          <cell r="E25">
            <v>-860</v>
          </cell>
          <cell r="F25">
            <v>-860</v>
          </cell>
        </row>
        <row r="26">
          <cell r="B26" t="str">
            <v>SG&amp;A in % of sales</v>
          </cell>
          <cell r="C26">
            <v>0.17799999999999999</v>
          </cell>
          <cell r="D26">
            <v>0.189</v>
          </cell>
          <cell r="E26">
            <v>0.189</v>
          </cell>
          <cell r="F26">
            <v>0.189</v>
          </cell>
        </row>
        <row r="27">
          <cell r="B27" t="str">
            <v>R&amp;D</v>
          </cell>
          <cell r="C27">
            <v>-50</v>
          </cell>
          <cell r="D27">
            <v>-50</v>
          </cell>
          <cell r="E27">
            <v>-50</v>
          </cell>
          <cell r="F27">
            <v>-50</v>
          </cell>
          <cell r="H27" t="str">
            <v>-</v>
          </cell>
          <cell r="I27" t="str">
            <v>-</v>
          </cell>
          <cell r="J27" t="str">
            <v>-</v>
          </cell>
        </row>
        <row r="28">
          <cell r="B28" t="str">
            <v>R&amp;D in % of sales</v>
          </cell>
          <cell r="C28">
            <v>1.0999999999999999E-2</v>
          </cell>
          <cell r="D28">
            <v>1.0999999999999999E-2</v>
          </cell>
          <cell r="E28">
            <v>1.0999999999999999E-2</v>
          </cell>
          <cell r="F28">
            <v>1.0999999999999999E-2</v>
          </cell>
        </row>
        <row r="29">
          <cell r="B29">
            <v>0</v>
          </cell>
          <cell r="C29">
            <v>0</v>
          </cell>
          <cell r="D29">
            <v>0</v>
          </cell>
          <cell r="E29">
            <v>0</v>
          </cell>
          <cell r="F29">
            <v>0</v>
          </cell>
        </row>
        <row r="30">
          <cell r="A30" t="str">
            <v>EBITDA</v>
          </cell>
          <cell r="B30" t="str">
            <v>EBITDA</v>
          </cell>
          <cell r="C30">
            <v>816</v>
          </cell>
          <cell r="D30">
            <v>767</v>
          </cell>
          <cell r="E30">
            <v>767</v>
          </cell>
          <cell r="F30">
            <v>767</v>
          </cell>
          <cell r="H30" t="str">
            <v>-</v>
          </cell>
          <cell r="I30" t="str">
            <v>-</v>
          </cell>
          <cell r="J30" t="str">
            <v>-</v>
          </cell>
        </row>
        <row r="31">
          <cell r="A31" t="str">
            <v>EBITDA margin</v>
          </cell>
          <cell r="B31" t="str">
            <v>EBITDA-Margin (%)</v>
          </cell>
          <cell r="C31">
            <v>0.17899999999999999</v>
          </cell>
          <cell r="D31">
            <v>0.16900000000000001</v>
          </cell>
          <cell r="E31">
            <v>0.16900000000000001</v>
          </cell>
          <cell r="F31">
            <v>0.16900000000000001</v>
          </cell>
          <cell r="H31" t="str">
            <v/>
          </cell>
          <cell r="I31" t="str">
            <v/>
          </cell>
          <cell r="J31" t="str">
            <v/>
          </cell>
        </row>
        <row r="32">
          <cell r="A32" t="str">
            <v>Depreciation and amortization</v>
          </cell>
          <cell r="B32" t="str">
            <v>Depreciation / Amortization / Impairment Loss</v>
          </cell>
          <cell r="C32">
            <v>-413</v>
          </cell>
          <cell r="D32">
            <v>-419</v>
          </cell>
          <cell r="E32">
            <v>-419</v>
          </cell>
          <cell r="F32">
            <v>-419</v>
          </cell>
          <cell r="H32" t="str">
            <v>-</v>
          </cell>
          <cell r="I32" t="str">
            <v>-</v>
          </cell>
          <cell r="J32" t="str">
            <v>-</v>
          </cell>
        </row>
        <row r="33">
          <cell r="B33" t="str">
            <v xml:space="preserve">   thereof Amortization</v>
          </cell>
          <cell r="C33">
            <v>-40</v>
          </cell>
          <cell r="D33">
            <v>-40</v>
          </cell>
          <cell r="E33">
            <v>-40</v>
          </cell>
          <cell r="F33">
            <v>-40</v>
          </cell>
        </row>
        <row r="34">
          <cell r="B34">
            <v>0</v>
          </cell>
          <cell r="C34">
            <v>0</v>
          </cell>
          <cell r="D34">
            <v>0</v>
          </cell>
          <cell r="E34">
            <v>0</v>
          </cell>
          <cell r="F34">
            <v>0</v>
          </cell>
        </row>
        <row r="35">
          <cell r="A35" t="str">
            <v>EBIT</v>
          </cell>
          <cell r="B35" t="str">
            <v>EBIT</v>
          </cell>
          <cell r="C35">
            <v>403</v>
          </cell>
          <cell r="D35">
            <v>348</v>
          </cell>
          <cell r="E35">
            <v>348</v>
          </cell>
          <cell r="F35">
            <v>348</v>
          </cell>
          <cell r="H35" t="str">
            <v>-</v>
          </cell>
          <cell r="I35" t="str">
            <v>-</v>
          </cell>
          <cell r="J35" t="str">
            <v>-</v>
          </cell>
        </row>
        <row r="36">
          <cell r="A36" t="str">
            <v>EBIT margin</v>
          </cell>
          <cell r="B36" t="str">
            <v>EBIT-Margin (%)</v>
          </cell>
          <cell r="C36">
            <v>8.8999999999999996E-2</v>
          </cell>
          <cell r="D36">
            <v>7.5999999999999998E-2</v>
          </cell>
          <cell r="E36">
            <v>7.5999999999999998E-2</v>
          </cell>
          <cell r="F36">
            <v>7.5999999999999998E-2</v>
          </cell>
          <cell r="H36" t="str">
            <v/>
          </cell>
          <cell r="I36" t="str">
            <v/>
          </cell>
          <cell r="J36" t="str">
            <v/>
          </cell>
        </row>
        <row r="37">
          <cell r="B37">
            <v>0</v>
          </cell>
          <cell r="C37">
            <v>0</v>
          </cell>
          <cell r="D37">
            <v>0</v>
          </cell>
          <cell r="E37">
            <v>0</v>
          </cell>
          <cell r="F37">
            <v>0</v>
          </cell>
        </row>
        <row r="38">
          <cell r="B38" t="str">
            <v>EBIT North America</v>
          </cell>
          <cell r="C38">
            <v>317</v>
          </cell>
          <cell r="D38">
            <v>0</v>
          </cell>
          <cell r="E38">
            <v>0</v>
          </cell>
          <cell r="F38">
            <v>0</v>
          </cell>
        </row>
        <row r="39">
          <cell r="B39" t="str">
            <v>EBIT-Margin North America (%)</v>
          </cell>
          <cell r="C39">
            <v>0.1</v>
          </cell>
          <cell r="D39" t="e">
            <v>#VALUE!</v>
          </cell>
          <cell r="E39" t="e">
            <v>#VALUE!</v>
          </cell>
          <cell r="F39" t="e">
            <v>#VALUE!</v>
          </cell>
        </row>
        <row r="40">
          <cell r="B40" t="str">
            <v>EBIT EMEA</v>
          </cell>
          <cell r="C40">
            <v>84</v>
          </cell>
          <cell r="D40">
            <v>0</v>
          </cell>
          <cell r="E40">
            <v>0</v>
          </cell>
          <cell r="F40">
            <v>0</v>
          </cell>
        </row>
        <row r="41">
          <cell r="B41" t="str">
            <v>EBIT-Margin EMEA (%)</v>
          </cell>
          <cell r="C41">
            <v>0.124</v>
          </cell>
          <cell r="D41" t="e">
            <v>#VALUE!</v>
          </cell>
          <cell r="E41" t="e">
            <v>#VALUE!</v>
          </cell>
          <cell r="F41" t="e">
            <v>#VALUE!</v>
          </cell>
        </row>
        <row r="42">
          <cell r="B42" t="str">
            <v>EBIT LA</v>
          </cell>
          <cell r="C42">
            <v>11</v>
          </cell>
          <cell r="D42">
            <v>0</v>
          </cell>
          <cell r="E42">
            <v>0</v>
          </cell>
          <cell r="F42">
            <v>0</v>
          </cell>
        </row>
        <row r="43">
          <cell r="B43" t="str">
            <v>EBIT-Margin LA (%)</v>
          </cell>
          <cell r="C43">
            <v>6.0999999999999999E-2</v>
          </cell>
          <cell r="D43" t="e">
            <v>#VALUE!</v>
          </cell>
          <cell r="E43" t="e">
            <v>#VALUE!</v>
          </cell>
          <cell r="F43" t="e">
            <v>#VALUE!</v>
          </cell>
        </row>
        <row r="44">
          <cell r="B44" t="str">
            <v>EBIT AP</v>
          </cell>
          <cell r="C44">
            <v>99</v>
          </cell>
          <cell r="D44">
            <v>0</v>
          </cell>
          <cell r="E44">
            <v>0</v>
          </cell>
          <cell r="F44">
            <v>0</v>
          </cell>
        </row>
        <row r="45">
          <cell r="B45" t="str">
            <v>EBIT-Margin AP (%)</v>
          </cell>
          <cell r="C45">
            <v>0.19500000000000001</v>
          </cell>
          <cell r="D45" t="e">
            <v>#VALUE!</v>
          </cell>
          <cell r="E45" t="e">
            <v>#VALUE!</v>
          </cell>
          <cell r="F45" t="e">
            <v>#VALUE!</v>
          </cell>
        </row>
        <row r="46">
          <cell r="B46" t="str">
            <v>EBIT Corporate</v>
          </cell>
          <cell r="C46">
            <v>-108</v>
          </cell>
          <cell r="D46">
            <v>348</v>
          </cell>
          <cell r="E46">
            <v>348</v>
          </cell>
          <cell r="F46">
            <v>348</v>
          </cell>
        </row>
        <row r="47">
          <cell r="B47">
            <v>0</v>
          </cell>
          <cell r="C47">
            <v>0</v>
          </cell>
          <cell r="D47">
            <v>0</v>
          </cell>
          <cell r="E47">
            <v>0</v>
          </cell>
          <cell r="F47">
            <v>0</v>
          </cell>
        </row>
        <row r="48">
          <cell r="A48" t="str">
            <v>Net interest</v>
          </cell>
          <cell r="B48" t="str">
            <v>Interest</v>
          </cell>
          <cell r="C48">
            <v>-69</v>
          </cell>
          <cell r="D48">
            <v>-69</v>
          </cell>
          <cell r="E48">
            <v>-69</v>
          </cell>
          <cell r="F48">
            <v>-69</v>
          </cell>
          <cell r="H48" t="str">
            <v>-</v>
          </cell>
          <cell r="I48" t="str">
            <v>-</v>
          </cell>
          <cell r="J48" t="str">
            <v>-</v>
          </cell>
        </row>
        <row r="49">
          <cell r="B49" t="str">
            <v>Gain/Loss Fair Value Remeasurement Investment</v>
          </cell>
          <cell r="C49">
            <v>0</v>
          </cell>
          <cell r="D49">
            <v>0</v>
          </cell>
          <cell r="E49">
            <v>0</v>
          </cell>
          <cell r="F49">
            <v>0</v>
          </cell>
        </row>
        <row r="50">
          <cell r="B50">
            <v>0</v>
          </cell>
          <cell r="C50">
            <v>0</v>
          </cell>
          <cell r="D50">
            <v>0</v>
          </cell>
          <cell r="E50">
            <v>0</v>
          </cell>
          <cell r="F50">
            <v>0</v>
          </cell>
        </row>
        <row r="51">
          <cell r="B51" t="str">
            <v>EBT</v>
          </cell>
          <cell r="C51">
            <v>334</v>
          </cell>
          <cell r="D51">
            <v>279</v>
          </cell>
          <cell r="E51">
            <v>279</v>
          </cell>
          <cell r="F51">
            <v>279</v>
          </cell>
        </row>
        <row r="52">
          <cell r="B52" t="str">
            <v>Check EBT (+/- 1 €m rounding)</v>
          </cell>
          <cell r="C52">
            <v>334</v>
          </cell>
          <cell r="D52">
            <v>279</v>
          </cell>
          <cell r="E52">
            <v>279</v>
          </cell>
          <cell r="F52">
            <v>279</v>
          </cell>
        </row>
        <row r="53">
          <cell r="A53" t="str">
            <v>Income taxes</v>
          </cell>
          <cell r="B53" t="str">
            <v>Tax</v>
          </cell>
          <cell r="C53">
            <v>-79</v>
          </cell>
          <cell r="D53">
            <v>-67</v>
          </cell>
          <cell r="E53">
            <v>-67</v>
          </cell>
          <cell r="F53">
            <v>-67</v>
          </cell>
          <cell r="H53" t="str">
            <v>-</v>
          </cell>
          <cell r="I53" t="str">
            <v>-</v>
          </cell>
          <cell r="J53" t="str">
            <v>-</v>
          </cell>
        </row>
        <row r="54">
          <cell r="B54" t="str">
            <v>Tax-Rate (%)</v>
          </cell>
          <cell r="C54">
            <v>0.23699999999999999</v>
          </cell>
          <cell r="D54">
            <v>0.24</v>
          </cell>
          <cell r="E54">
            <v>0.24</v>
          </cell>
          <cell r="F54">
            <v>0.24</v>
          </cell>
        </row>
        <row r="55">
          <cell r="B55" t="str">
            <v>Noncontrolling interest</v>
          </cell>
          <cell r="C55">
            <v>-55</v>
          </cell>
          <cell r="D55">
            <v>-55</v>
          </cell>
          <cell r="E55">
            <v>-55</v>
          </cell>
          <cell r="F55">
            <v>-55</v>
          </cell>
        </row>
        <row r="56">
          <cell r="B56">
            <v>0</v>
          </cell>
          <cell r="C56">
            <v>0</v>
          </cell>
          <cell r="D56">
            <v>0</v>
          </cell>
          <cell r="E56">
            <v>0</v>
          </cell>
          <cell r="F56">
            <v>0</v>
          </cell>
        </row>
        <row r="57">
          <cell r="A57" t="str">
            <v>Net income attributable to shareholders of Fresenius SE &amp; Co. KGaA</v>
          </cell>
          <cell r="B57" t="str">
            <v>EAT</v>
          </cell>
          <cell r="C57">
            <v>200</v>
          </cell>
          <cell r="D57">
            <v>157</v>
          </cell>
          <cell r="E57">
            <v>157</v>
          </cell>
          <cell r="F57">
            <v>157</v>
          </cell>
          <cell r="H57" t="str">
            <v>-</v>
          </cell>
          <cell r="I57" t="str">
            <v>-</v>
          </cell>
          <cell r="J57" t="str">
            <v>-</v>
          </cell>
        </row>
        <row r="58">
          <cell r="B58" t="str">
            <v>EPS</v>
          </cell>
          <cell r="C58">
            <v>0.68</v>
          </cell>
          <cell r="D58">
            <v>0</v>
          </cell>
          <cell r="E58">
            <v>0</v>
          </cell>
          <cell r="F58">
            <v>0</v>
          </cell>
        </row>
        <row r="59">
          <cell r="B59">
            <v>0</v>
          </cell>
        </row>
        <row r="60">
          <cell r="B60" t="str">
            <v>Income from Joint Ventures</v>
          </cell>
          <cell r="C60">
            <v>10</v>
          </cell>
          <cell r="D60">
            <v>10</v>
          </cell>
          <cell r="E60">
            <v>10</v>
          </cell>
          <cell r="F60">
            <v>10</v>
          </cell>
        </row>
        <row r="61">
          <cell r="A61" t="str">
            <v>Capital expenditure</v>
          </cell>
          <cell r="B61" t="str">
            <v>CAPEX, gross</v>
          </cell>
          <cell r="C61">
            <v>162</v>
          </cell>
          <cell r="D61">
            <v>162</v>
          </cell>
          <cell r="E61">
            <v>162</v>
          </cell>
          <cell r="F61">
            <v>162</v>
          </cell>
          <cell r="H61" t="str">
            <v>-</v>
          </cell>
          <cell r="I61" t="str">
            <v>-</v>
          </cell>
          <cell r="J61" t="str">
            <v>-</v>
          </cell>
        </row>
        <row r="62">
          <cell r="A62" t="str">
            <v>Acquisitions</v>
          </cell>
          <cell r="B62" t="str">
            <v>Acquisitions, gross</v>
          </cell>
          <cell r="C62">
            <v>83</v>
          </cell>
          <cell r="D62">
            <v>83</v>
          </cell>
          <cell r="E62">
            <v>83</v>
          </cell>
          <cell r="F62">
            <v>83</v>
          </cell>
          <cell r="H62" t="str">
            <v>-</v>
          </cell>
          <cell r="I62" t="str">
            <v>-</v>
          </cell>
          <cell r="J62" t="str">
            <v>-</v>
          </cell>
        </row>
        <row r="63">
          <cell r="B63" t="str">
            <v>Change in Pension Obligations (Cash Flow)</v>
          </cell>
          <cell r="C63" t="e">
            <v>#N/A</v>
          </cell>
          <cell r="D63" t="e">
            <v>#N/A</v>
          </cell>
          <cell r="E63" t="e">
            <v>#N/A</v>
          </cell>
          <cell r="F63" t="e">
            <v>#N/A</v>
          </cell>
        </row>
        <row r="64">
          <cell r="B64">
            <v>0</v>
          </cell>
          <cell r="C64">
            <v>0</v>
          </cell>
          <cell r="D64">
            <v>0</v>
          </cell>
          <cell r="E64">
            <v>0</v>
          </cell>
          <cell r="F64">
            <v>0</v>
          </cell>
        </row>
        <row r="65">
          <cell r="B65" t="str">
            <v>Cash Flow</v>
          </cell>
          <cell r="C65">
            <v>631</v>
          </cell>
          <cell r="D65">
            <v>631</v>
          </cell>
          <cell r="E65">
            <v>631</v>
          </cell>
          <cell r="F65">
            <v>631</v>
          </cell>
        </row>
        <row r="66">
          <cell r="B66" t="str">
            <v>Check Cash Flow (+/- 1 m€ rounding)</v>
          </cell>
          <cell r="C66">
            <v>631</v>
          </cell>
          <cell r="D66">
            <v>631</v>
          </cell>
          <cell r="E66">
            <v>631</v>
          </cell>
          <cell r="F66">
            <v>631</v>
          </cell>
        </row>
        <row r="67">
          <cell r="A67" t="str">
            <v>Operating cash flow</v>
          </cell>
          <cell r="B67" t="str">
            <v>Cash Flow from Operations</v>
          </cell>
          <cell r="C67">
            <v>159</v>
          </cell>
          <cell r="D67">
            <v>159</v>
          </cell>
          <cell r="E67">
            <v>159</v>
          </cell>
          <cell r="F67">
            <v>159</v>
          </cell>
          <cell r="H67" t="str">
            <v>-</v>
          </cell>
          <cell r="I67" t="str">
            <v>-</v>
          </cell>
          <cell r="J67" t="str">
            <v>-</v>
          </cell>
        </row>
        <row r="68">
          <cell r="A68" t="str">
            <v>Operating cash flow in % of sales</v>
          </cell>
          <cell r="B68" t="str">
            <v>Operating Cash Flow-Margin (%)</v>
          </cell>
          <cell r="C68">
            <v>3.5000000000000003E-2</v>
          </cell>
          <cell r="D68">
            <v>3.5000000000000003E-2</v>
          </cell>
          <cell r="E68">
            <v>3.5000000000000003E-2</v>
          </cell>
          <cell r="F68">
            <v>3.5000000000000003E-2</v>
          </cell>
          <cell r="H68" t="str">
            <v/>
          </cell>
          <cell r="I68" t="str">
            <v/>
          </cell>
          <cell r="J68" t="str">
            <v/>
          </cell>
        </row>
        <row r="69">
          <cell r="A69" t="str">
            <v>Cash flow before acquisitions and dividends</v>
          </cell>
          <cell r="B69" t="str">
            <v>Cash Flow bef. Acquisitions + Dividends</v>
          </cell>
          <cell r="C69">
            <v>-1</v>
          </cell>
          <cell r="D69">
            <v>-1</v>
          </cell>
          <cell r="E69">
            <v>-1</v>
          </cell>
          <cell r="F69">
            <v>-1</v>
          </cell>
          <cell r="H69" t="str">
            <v>-</v>
          </cell>
          <cell r="I69" t="str">
            <v>-</v>
          </cell>
          <cell r="J69" t="str">
            <v>-</v>
          </cell>
        </row>
        <row r="70">
          <cell r="B70" t="str">
            <v>CF bef. Acquisitions + Dividends-Margin (%)</v>
          </cell>
          <cell r="C70">
            <v>0</v>
          </cell>
          <cell r="D70">
            <v>0</v>
          </cell>
          <cell r="E70">
            <v>0</v>
          </cell>
          <cell r="F70">
            <v>0</v>
          </cell>
        </row>
        <row r="71">
          <cell r="B71">
            <v>0</v>
          </cell>
          <cell r="C71">
            <v>0</v>
          </cell>
          <cell r="D71">
            <v>0</v>
          </cell>
          <cell r="E71">
            <v>0</v>
          </cell>
          <cell r="F71">
            <v>0</v>
          </cell>
        </row>
        <row r="72">
          <cell r="A72" t="str">
            <v>Research and development expenses</v>
          </cell>
          <cell r="B72" t="str">
            <v>R&amp;D (total)</v>
          </cell>
          <cell r="C72">
            <v>50</v>
          </cell>
          <cell r="D72">
            <v>50</v>
          </cell>
          <cell r="E72">
            <v>50</v>
          </cell>
          <cell r="F72">
            <v>50</v>
          </cell>
          <cell r="H72" t="str">
            <v>-</v>
          </cell>
          <cell r="I72" t="str">
            <v>-</v>
          </cell>
          <cell r="J72" t="str">
            <v>-</v>
          </cell>
        </row>
        <row r="73">
          <cell r="B73">
            <v>0</v>
          </cell>
          <cell r="C73">
            <v>0</v>
          </cell>
          <cell r="D73">
            <v>0</v>
          </cell>
          <cell r="E73">
            <v>0</v>
          </cell>
          <cell r="F73">
            <v>0</v>
          </cell>
        </row>
        <row r="74">
          <cell r="A74" t="str">
            <v>Other operating liabilities1</v>
          </cell>
          <cell r="B74" t="str">
            <v>Operating Liabilities</v>
          </cell>
          <cell r="C74">
            <v>5945</v>
          </cell>
          <cell r="D74">
            <v>5945</v>
          </cell>
          <cell r="E74">
            <v>5945</v>
          </cell>
          <cell r="F74">
            <v>5945</v>
          </cell>
        </row>
        <row r="75">
          <cell r="A75" t="str">
            <v>Total assets1</v>
          </cell>
          <cell r="B75" t="str">
            <v>Total Assets</v>
          </cell>
          <cell r="C75">
            <v>34724</v>
          </cell>
          <cell r="D75">
            <v>34724</v>
          </cell>
          <cell r="E75">
            <v>34724</v>
          </cell>
          <cell r="F75">
            <v>34724</v>
          </cell>
        </row>
        <row r="76">
          <cell r="A76" t="str">
            <v>Debt1</v>
          </cell>
          <cell r="B76" t="str">
            <v>Debt</v>
          </cell>
          <cell r="C76">
            <v>13343</v>
          </cell>
          <cell r="D76">
            <v>13343</v>
          </cell>
          <cell r="E76">
            <v>13343</v>
          </cell>
          <cell r="F76">
            <v>13343</v>
          </cell>
        </row>
        <row r="77">
          <cell r="B77" t="str">
            <v>Cash</v>
          </cell>
          <cell r="C77">
            <v>1173</v>
          </cell>
          <cell r="D77">
            <v>1173</v>
          </cell>
          <cell r="E77">
            <v>1173</v>
          </cell>
          <cell r="F77">
            <v>1173</v>
          </cell>
        </row>
        <row r="78">
          <cell r="B78" t="str">
            <v>thereof loans to FSE from Cash Concentration</v>
          </cell>
          <cell r="C78">
            <v>0</v>
          </cell>
          <cell r="D78">
            <v>0</v>
          </cell>
          <cell r="E78">
            <v>0</v>
          </cell>
          <cell r="F78">
            <v>0</v>
          </cell>
        </row>
        <row r="79">
          <cell r="B79" t="str">
            <v>Net Debt</v>
          </cell>
          <cell r="C79">
            <v>12170</v>
          </cell>
          <cell r="D79">
            <v>12170</v>
          </cell>
          <cell r="E79">
            <v>12170</v>
          </cell>
          <cell r="F79">
            <v>12170</v>
          </cell>
        </row>
        <row r="80">
          <cell r="A80" t="str">
            <v>Employees (per capita on balance sheet date)1</v>
          </cell>
          <cell r="B80" t="str">
            <v>Headcount</v>
          </cell>
          <cell r="C80">
            <v>130177</v>
          </cell>
          <cell r="D80">
            <v>130177</v>
          </cell>
          <cell r="E80">
            <v>130177</v>
          </cell>
          <cell r="F80">
            <v>130177</v>
          </cell>
        </row>
        <row r="81">
          <cell r="B81">
            <v>0</v>
          </cell>
          <cell r="C81">
            <v>0</v>
          </cell>
          <cell r="D81">
            <v>0</v>
          </cell>
          <cell r="E81">
            <v>0</v>
          </cell>
          <cell r="F81">
            <v>0</v>
          </cell>
        </row>
        <row r="82">
          <cell r="B82" t="str">
            <v>Key ratios according to FSE computation</v>
          </cell>
          <cell r="C82">
            <v>0</v>
          </cell>
          <cell r="D82">
            <v>0</v>
          </cell>
          <cell r="E82">
            <v>0</v>
          </cell>
          <cell r="F82">
            <v>0</v>
          </cell>
        </row>
        <row r="83">
          <cell r="A83" t="str">
            <v>ROOA1</v>
          </cell>
          <cell r="B83" t="str">
            <v>ROOA (in %)</v>
          </cell>
          <cell r="C83">
            <v>5.5E-2</v>
          </cell>
          <cell r="D83">
            <v>0.04</v>
          </cell>
          <cell r="E83">
            <v>2.4E-2</v>
          </cell>
          <cell r="F83">
            <v>1.0999999999999999E-2</v>
          </cell>
        </row>
        <row r="84">
          <cell r="B84" t="str">
            <v>ROIC (in %)</v>
          </cell>
          <cell r="C84">
            <v>4.4999999999999998E-2</v>
          </cell>
          <cell r="D84">
            <v>4.7E-2</v>
          </cell>
          <cell r="E84">
            <v>2.8000000000000001E-2</v>
          </cell>
          <cell r="F84">
            <v>1.2E-2</v>
          </cell>
        </row>
        <row r="85">
          <cell r="B85" t="str">
            <v>DSO (days)</v>
          </cell>
          <cell r="C85">
            <v>78</v>
          </cell>
          <cell r="D85">
            <v>156</v>
          </cell>
          <cell r="E85">
            <v>235</v>
          </cell>
          <cell r="F85">
            <v>313</v>
          </cell>
        </row>
        <row r="86">
          <cell r="B86" t="str">
            <v>SOI (days)</v>
          </cell>
          <cell r="C86">
            <v>59</v>
          </cell>
          <cell r="D86">
            <v>119</v>
          </cell>
          <cell r="E86">
            <v>178</v>
          </cell>
          <cell r="F86">
            <v>237</v>
          </cell>
        </row>
        <row r="87">
          <cell r="B87" t="str">
            <v>Net Debt/EBITDA</v>
          </cell>
          <cell r="C87">
            <v>3.5</v>
          </cell>
          <cell r="D87">
            <v>4.8</v>
          </cell>
          <cell r="E87">
            <v>7.4</v>
          </cell>
          <cell r="F87">
            <v>15.9</v>
          </cell>
        </row>
        <row r="88">
          <cell r="B88" t="str">
            <v>Debt/EBITDA</v>
          </cell>
          <cell r="C88">
            <v>3.9</v>
          </cell>
          <cell r="D88">
            <v>5.2</v>
          </cell>
          <cell r="E88">
            <v>8.1</v>
          </cell>
          <cell r="F88">
            <v>17.399999999999999</v>
          </cell>
        </row>
        <row r="89">
          <cell r="B89" t="str">
            <v>Return on Equity before Tax</v>
          </cell>
          <cell r="C89">
            <v>0.104</v>
          </cell>
          <cell r="D89">
            <v>7.5999999999999998E-2</v>
          </cell>
          <cell r="E89">
            <v>4.5999999999999999E-2</v>
          </cell>
          <cell r="F89">
            <v>1.9E-2</v>
          </cell>
        </row>
        <row r="90">
          <cell r="A90" t="str">
            <v>Depreciation and amortization in % of sales</v>
          </cell>
          <cell r="B90" t="str">
            <v>D+A in % of sales</v>
          </cell>
          <cell r="C90">
            <v>9.0999999999999998E-2</v>
          </cell>
          <cell r="D90">
            <v>9.1999999999999998E-2</v>
          </cell>
          <cell r="E90">
            <v>9.1999999999999998E-2</v>
          </cell>
          <cell r="F90">
            <v>9.1999999999999998E-2</v>
          </cell>
          <cell r="H90" t="str">
            <v/>
          </cell>
          <cell r="I90" t="str">
            <v/>
          </cell>
          <cell r="J90" t="str">
            <v/>
          </cell>
        </row>
        <row r="91">
          <cell r="B91">
            <v>0</v>
          </cell>
          <cell r="C91">
            <v>0</v>
          </cell>
          <cell r="D91">
            <v>0</v>
          </cell>
          <cell r="E91">
            <v>0</v>
          </cell>
          <cell r="F91">
            <v>0</v>
          </cell>
        </row>
        <row r="92">
          <cell r="B92" t="str">
            <v>Key ratios according to FMC computation</v>
          </cell>
          <cell r="C92">
            <v>0</v>
          </cell>
          <cell r="D92">
            <v>0</v>
          </cell>
          <cell r="E92">
            <v>0</v>
          </cell>
          <cell r="F92">
            <v>0</v>
          </cell>
        </row>
        <row r="93">
          <cell r="B93" t="str">
            <v>ROIC (in %)</v>
          </cell>
          <cell r="C93">
            <v>4.2999999999999997E-2</v>
          </cell>
          <cell r="D93">
            <v>4.5999999999999999E-2</v>
          </cell>
          <cell r="E93">
            <v>2.8000000000000001E-2</v>
          </cell>
          <cell r="F93">
            <v>1.2E-2</v>
          </cell>
        </row>
        <row r="94">
          <cell r="B94" t="str">
            <v>DSO (days)</v>
          </cell>
          <cell r="C94">
            <v>69</v>
          </cell>
          <cell r="D94">
            <v>0</v>
          </cell>
          <cell r="E94">
            <v>0</v>
          </cell>
          <cell r="F94">
            <v>0</v>
          </cell>
        </row>
        <row r="95">
          <cell r="B95" t="str">
            <v>SOI (days)</v>
          </cell>
          <cell r="C95">
            <v>59</v>
          </cell>
          <cell r="D95">
            <v>0</v>
          </cell>
          <cell r="E95">
            <v>0</v>
          </cell>
          <cell r="F95">
            <v>0</v>
          </cell>
        </row>
        <row r="96">
          <cell r="B96" t="str">
            <v>Net Debt/EBITDA</v>
          </cell>
          <cell r="C96">
            <v>3.5</v>
          </cell>
          <cell r="D96">
            <v>4.8</v>
          </cell>
          <cell r="E96">
            <v>7.4</v>
          </cell>
          <cell r="F96">
            <v>15.9</v>
          </cell>
        </row>
        <row r="97">
          <cell r="B97" t="str">
            <v>Debt/EBITDA</v>
          </cell>
          <cell r="C97">
            <v>3.8</v>
          </cell>
          <cell r="D97">
            <v>5.2</v>
          </cell>
          <cell r="E97">
            <v>8.1</v>
          </cell>
          <cell r="F97">
            <v>17.399999999999999</v>
          </cell>
        </row>
        <row r="98">
          <cell r="B98">
            <v>0</v>
          </cell>
          <cell r="C98">
            <v>0</v>
          </cell>
          <cell r="D98">
            <v>0</v>
          </cell>
          <cell r="E98">
            <v>0</v>
          </cell>
          <cell r="F98">
            <v>0</v>
          </cell>
        </row>
        <row r="99">
          <cell r="B99" t="str">
            <v>number of</v>
          </cell>
          <cell r="C99">
            <v>0</v>
          </cell>
          <cell r="D99">
            <v>0</v>
          </cell>
          <cell r="E99">
            <v>0</v>
          </cell>
          <cell r="F99">
            <v>0</v>
          </cell>
        </row>
        <row r="100">
          <cell r="B100" t="str">
            <v>patients</v>
          </cell>
          <cell r="C100">
            <v>343493</v>
          </cell>
          <cell r="D100">
            <v>0</v>
          </cell>
          <cell r="E100">
            <v>0</v>
          </cell>
          <cell r="F100">
            <v>0</v>
          </cell>
        </row>
        <row r="101">
          <cell r="B101" t="str">
            <v>clinics</v>
          </cell>
          <cell r="C101">
            <v>4153</v>
          </cell>
          <cell r="D101">
            <v>0</v>
          </cell>
          <cell r="E101">
            <v>0</v>
          </cell>
          <cell r="F101">
            <v>0</v>
          </cell>
        </row>
        <row r="102">
          <cell r="B102" t="str">
            <v>treatments</v>
          </cell>
          <cell r="C102">
            <v>12858103</v>
          </cell>
          <cell r="D102">
            <v>0</v>
          </cell>
          <cell r="E102">
            <v>0</v>
          </cell>
          <cell r="F102">
            <v>0</v>
          </cell>
        </row>
        <row r="103">
          <cell r="A103" t="str">
            <v>thereof contribution to consolidated sales</v>
          </cell>
          <cell r="B103" t="str">
            <v>Net Sales to 3rd parties &amp; non-cons.</v>
          </cell>
          <cell r="C103">
            <v>4534</v>
          </cell>
          <cell r="D103">
            <v>4534</v>
          </cell>
          <cell r="E103">
            <v>4534</v>
          </cell>
          <cell r="F103">
            <v>4534</v>
          </cell>
          <cell r="H103" t="str">
            <v>-</v>
          </cell>
          <cell r="I103" t="str">
            <v>-</v>
          </cell>
          <cell r="J103" t="str">
            <v>-</v>
          </cell>
        </row>
      </sheetData>
      <sheetData sheetId="7"/>
      <sheetData sheetId="8"/>
      <sheetData sheetId="9">
        <row r="10">
          <cell r="C10" t="str">
            <v>Q1</v>
          </cell>
          <cell r="D10" t="str">
            <v>H1</v>
          </cell>
          <cell r="E10" t="str">
            <v>Q1-3</v>
          </cell>
          <cell r="F10" t="str">
            <v>Q1-4</v>
          </cell>
          <cell r="H10" t="str">
            <v>Q2</v>
          </cell>
          <cell r="I10" t="str">
            <v>Q3</v>
          </cell>
          <cell r="J10" t="str">
            <v>Q4</v>
          </cell>
        </row>
        <row r="12">
          <cell r="A12" t="str">
            <v>Sales</v>
          </cell>
          <cell r="B12" t="str">
            <v>Sales</v>
          </cell>
          <cell r="C12">
            <v>513</v>
          </cell>
          <cell r="D12">
            <v>513</v>
          </cell>
          <cell r="E12">
            <v>513</v>
          </cell>
          <cell r="F12">
            <v>513</v>
          </cell>
          <cell r="H12" t="str">
            <v>-</v>
          </cell>
          <cell r="I12" t="str">
            <v>-</v>
          </cell>
          <cell r="J12" t="str">
            <v>-</v>
          </cell>
        </row>
        <row r="13">
          <cell r="B13">
            <v>0</v>
          </cell>
          <cell r="C13">
            <v>0</v>
          </cell>
          <cell r="D13">
            <v>0</v>
          </cell>
          <cell r="E13">
            <v>0</v>
          </cell>
          <cell r="F13">
            <v>0</v>
          </cell>
        </row>
        <row r="14">
          <cell r="B14" t="str">
            <v>Sales of Projects</v>
          </cell>
          <cell r="C14">
            <v>108</v>
          </cell>
          <cell r="D14">
            <v>278</v>
          </cell>
          <cell r="E14">
            <v>384</v>
          </cell>
          <cell r="F14">
            <v>717</v>
          </cell>
        </row>
        <row r="15">
          <cell r="B15" t="str">
            <v>Sales of Services</v>
          </cell>
          <cell r="C15">
            <v>405</v>
          </cell>
          <cell r="D15">
            <v>755</v>
          </cell>
          <cell r="E15">
            <v>1165</v>
          </cell>
          <cell r="F15">
            <v>1580</v>
          </cell>
        </row>
        <row r="16">
          <cell r="B16">
            <v>0</v>
          </cell>
          <cell r="C16">
            <v>0</v>
          </cell>
          <cell r="D16">
            <v>0</v>
          </cell>
          <cell r="E16">
            <v>0</v>
          </cell>
          <cell r="F16">
            <v>0</v>
          </cell>
        </row>
        <row r="17">
          <cell r="B17" t="str">
            <v>COGS</v>
          </cell>
          <cell r="C17">
            <v>-468</v>
          </cell>
          <cell r="D17">
            <v>-468</v>
          </cell>
          <cell r="E17">
            <v>-468</v>
          </cell>
          <cell r="F17">
            <v>-468</v>
          </cell>
        </row>
        <row r="18">
          <cell r="B18" t="str">
            <v>COGS in % of sales</v>
          </cell>
          <cell r="C18">
            <v>0.91200000000000003</v>
          </cell>
          <cell r="D18">
            <v>0.91200000000000003</v>
          </cell>
          <cell r="E18">
            <v>0.91200000000000003</v>
          </cell>
          <cell r="F18">
            <v>0.91200000000000003</v>
          </cell>
        </row>
        <row r="19">
          <cell r="B19">
            <v>0</v>
          </cell>
          <cell r="C19">
            <v>0</v>
          </cell>
          <cell r="D19">
            <v>0</v>
          </cell>
          <cell r="E19">
            <v>0</v>
          </cell>
          <cell r="F19">
            <v>0</v>
          </cell>
        </row>
        <row r="20">
          <cell r="B20" t="str">
            <v>Gross Profit</v>
          </cell>
          <cell r="C20">
            <v>45</v>
          </cell>
          <cell r="D20">
            <v>45</v>
          </cell>
          <cell r="E20">
            <v>45</v>
          </cell>
          <cell r="F20">
            <v>45</v>
          </cell>
        </row>
        <row r="21">
          <cell r="B21" t="str">
            <v>Gross Margin (%)</v>
          </cell>
          <cell r="C21">
            <v>8.7999999999999995E-2</v>
          </cell>
          <cell r="D21">
            <v>8.7999999999999995E-2</v>
          </cell>
          <cell r="E21">
            <v>8.7999999999999995E-2</v>
          </cell>
          <cell r="F21">
            <v>8.7999999999999995E-2</v>
          </cell>
        </row>
        <row r="22">
          <cell r="B22" t="str">
            <v>SG&amp;A (excl. R&amp;D/incl. other gains/losses)</v>
          </cell>
          <cell r="C22">
            <v>-37</v>
          </cell>
          <cell r="D22">
            <v>-38</v>
          </cell>
          <cell r="E22">
            <v>-38</v>
          </cell>
          <cell r="F22">
            <v>-38</v>
          </cell>
        </row>
        <row r="23">
          <cell r="B23" t="str">
            <v>SG&amp;A in % of sales</v>
          </cell>
          <cell r="C23">
            <v>7.1999999999999995E-2</v>
          </cell>
          <cell r="D23">
            <v>7.3999999999999996E-2</v>
          </cell>
          <cell r="E23">
            <v>7.3999999999999996E-2</v>
          </cell>
          <cell r="F23">
            <v>7.3999999999999996E-2</v>
          </cell>
        </row>
        <row r="24">
          <cell r="A24" t="str">
            <v>Research and development expenses</v>
          </cell>
          <cell r="B24" t="str">
            <v>R&amp;D</v>
          </cell>
          <cell r="C24" t="str">
            <v>-</v>
          </cell>
          <cell r="D24" t="str">
            <v>-</v>
          </cell>
          <cell r="E24" t="str">
            <v>-</v>
          </cell>
          <cell r="F24" t="str">
            <v>-</v>
          </cell>
          <cell r="H24" t="str">
            <v>-</v>
          </cell>
          <cell r="I24" t="str">
            <v>-</v>
          </cell>
          <cell r="J24" t="str">
            <v>-</v>
          </cell>
        </row>
        <row r="25">
          <cell r="B25" t="str">
            <v>R&amp;D in % of sales</v>
          </cell>
          <cell r="C25">
            <v>0</v>
          </cell>
          <cell r="D25">
            <v>0</v>
          </cell>
          <cell r="E25">
            <v>0</v>
          </cell>
          <cell r="F25">
            <v>0</v>
          </cell>
        </row>
        <row r="26">
          <cell r="B26">
            <v>0</v>
          </cell>
          <cell r="C26">
            <v>0</v>
          </cell>
          <cell r="D26">
            <v>0</v>
          </cell>
          <cell r="E26">
            <v>0</v>
          </cell>
          <cell r="F26">
            <v>0</v>
          </cell>
        </row>
        <row r="27">
          <cell r="A27" t="str">
            <v>EBITDA</v>
          </cell>
          <cell r="B27" t="str">
            <v>EBITDA</v>
          </cell>
          <cell r="C27">
            <v>32</v>
          </cell>
          <cell r="D27">
            <v>31</v>
          </cell>
          <cell r="E27">
            <v>31</v>
          </cell>
          <cell r="F27">
            <v>31</v>
          </cell>
          <cell r="H27" t="str">
            <v>-</v>
          </cell>
          <cell r="I27" t="str">
            <v>-</v>
          </cell>
          <cell r="J27" t="str">
            <v>-</v>
          </cell>
        </row>
        <row r="28">
          <cell r="A28" t="str">
            <v>EBITDA margin</v>
          </cell>
          <cell r="B28" t="str">
            <v>EBITDA-Margin (%)</v>
          </cell>
          <cell r="C28">
            <v>6.2E-2</v>
          </cell>
          <cell r="D28">
            <v>0.06</v>
          </cell>
          <cell r="E28">
            <v>0.06</v>
          </cell>
          <cell r="F28">
            <v>0.06</v>
          </cell>
        </row>
        <row r="29">
          <cell r="A29" t="str">
            <v>Depreciation and amortization</v>
          </cell>
          <cell r="B29" t="str">
            <v>Depreciation / Amortization</v>
          </cell>
          <cell r="C29">
            <v>-24</v>
          </cell>
          <cell r="D29">
            <v>-24</v>
          </cell>
          <cell r="E29">
            <v>-24</v>
          </cell>
          <cell r="F29">
            <v>-24</v>
          </cell>
          <cell r="H29" t="str">
            <v>-</v>
          </cell>
          <cell r="I29" t="str">
            <v>-</v>
          </cell>
          <cell r="J29" t="str">
            <v>-</v>
          </cell>
        </row>
        <row r="30">
          <cell r="B30" t="str">
            <v xml:space="preserve">   thereof Amortization</v>
          </cell>
          <cell r="C30">
            <v>-2</v>
          </cell>
          <cell r="D30">
            <v>-2</v>
          </cell>
          <cell r="E30">
            <v>-2</v>
          </cell>
          <cell r="F30">
            <v>-2</v>
          </cell>
        </row>
        <row r="31">
          <cell r="B31">
            <v>0</v>
          </cell>
          <cell r="C31">
            <v>0</v>
          </cell>
          <cell r="D31">
            <v>0</v>
          </cell>
          <cell r="E31">
            <v>0</v>
          </cell>
          <cell r="F31">
            <v>0</v>
          </cell>
        </row>
        <row r="32">
          <cell r="A32" t="str">
            <v>EBIT</v>
          </cell>
          <cell r="B32" t="str">
            <v>EBIT</v>
          </cell>
          <cell r="C32">
            <v>8</v>
          </cell>
          <cell r="D32">
            <v>7</v>
          </cell>
          <cell r="E32">
            <v>7</v>
          </cell>
          <cell r="F32">
            <v>7</v>
          </cell>
          <cell r="H32" t="str">
            <v>-</v>
          </cell>
          <cell r="I32" t="str">
            <v>-</v>
          </cell>
          <cell r="J32" t="str">
            <v>-</v>
          </cell>
        </row>
        <row r="33">
          <cell r="A33" t="str">
            <v>EBIT margin</v>
          </cell>
          <cell r="B33" t="str">
            <v>EBIT-Margin (%)</v>
          </cell>
          <cell r="C33">
            <v>1.6E-2</v>
          </cell>
          <cell r="D33">
            <v>1.4E-2</v>
          </cell>
          <cell r="E33">
            <v>1.4E-2</v>
          </cell>
          <cell r="F33">
            <v>1.4E-2</v>
          </cell>
        </row>
        <row r="34">
          <cell r="B34">
            <v>0</v>
          </cell>
          <cell r="C34">
            <v>0</v>
          </cell>
          <cell r="D34">
            <v>0</v>
          </cell>
          <cell r="E34">
            <v>0</v>
          </cell>
          <cell r="F34">
            <v>0</v>
          </cell>
        </row>
        <row r="35">
          <cell r="B35" t="str">
            <v>EBIT of Projects</v>
          </cell>
          <cell r="C35">
            <v>-8</v>
          </cell>
          <cell r="D35">
            <v>-15</v>
          </cell>
          <cell r="E35">
            <v>-25</v>
          </cell>
          <cell r="F35">
            <v>-13</v>
          </cell>
        </row>
        <row r="36">
          <cell r="B36" t="str">
            <v>EBIT-Margin of Projects (%)</v>
          </cell>
          <cell r="C36">
            <v>-7.3999999999999996E-2</v>
          </cell>
          <cell r="D36">
            <v>-5.3999999999999999E-2</v>
          </cell>
          <cell r="E36">
            <v>-6.5000000000000002E-2</v>
          </cell>
          <cell r="F36">
            <v>-1.7999999999999999E-2</v>
          </cell>
        </row>
        <row r="37">
          <cell r="B37" t="str">
            <v>EBIT of Services</v>
          </cell>
          <cell r="C37">
            <v>16</v>
          </cell>
          <cell r="D37">
            <v>27</v>
          </cell>
          <cell r="E37">
            <v>60</v>
          </cell>
          <cell r="F37">
            <v>114</v>
          </cell>
        </row>
        <row r="38">
          <cell r="B38" t="str">
            <v>EBIT-Margin of Services (%)</v>
          </cell>
          <cell r="C38">
            <v>0.04</v>
          </cell>
          <cell r="D38">
            <v>3.5999999999999997E-2</v>
          </cell>
          <cell r="E38">
            <v>5.1999999999999998E-2</v>
          </cell>
          <cell r="F38">
            <v>7.1999999999999995E-2</v>
          </cell>
        </row>
        <row r="39">
          <cell r="B39">
            <v>0</v>
          </cell>
          <cell r="C39">
            <v>0</v>
          </cell>
          <cell r="D39">
            <v>0</v>
          </cell>
          <cell r="E39">
            <v>0</v>
          </cell>
          <cell r="F39">
            <v>0</v>
          </cell>
        </row>
        <row r="40">
          <cell r="A40" t="str">
            <v>Net interest</v>
          </cell>
          <cell r="B40" t="str">
            <v>Interest</v>
          </cell>
          <cell r="C40">
            <v>-2</v>
          </cell>
          <cell r="D40">
            <v>-2</v>
          </cell>
          <cell r="E40">
            <v>-2</v>
          </cell>
          <cell r="F40">
            <v>-2</v>
          </cell>
          <cell r="H40" t="str">
            <v>-</v>
          </cell>
          <cell r="I40" t="str">
            <v>-</v>
          </cell>
          <cell r="J40" t="str">
            <v>-</v>
          </cell>
        </row>
        <row r="41">
          <cell r="B41">
            <v>0</v>
          </cell>
          <cell r="C41">
            <v>0</v>
          </cell>
          <cell r="D41">
            <v>0</v>
          </cell>
          <cell r="E41">
            <v>0</v>
          </cell>
          <cell r="F41">
            <v>0</v>
          </cell>
        </row>
        <row r="42">
          <cell r="B42" t="str">
            <v>EBT</v>
          </cell>
          <cell r="C42">
            <v>6</v>
          </cell>
          <cell r="D42">
            <v>5</v>
          </cell>
          <cell r="E42">
            <v>5</v>
          </cell>
          <cell r="F42">
            <v>5</v>
          </cell>
        </row>
        <row r="43">
          <cell r="B43" t="str">
            <v>Check EBT (+/-1 €m rounding okay)</v>
          </cell>
          <cell r="C43">
            <v>5</v>
          </cell>
          <cell r="D43">
            <v>5</v>
          </cell>
          <cell r="E43">
            <v>5</v>
          </cell>
          <cell r="F43">
            <v>5</v>
          </cell>
        </row>
        <row r="44">
          <cell r="A44" t="str">
            <v>Income taxes</v>
          </cell>
          <cell r="B44" t="str">
            <v>Tax</v>
          </cell>
          <cell r="C44">
            <v>-1</v>
          </cell>
          <cell r="D44">
            <v>-1</v>
          </cell>
          <cell r="E44">
            <v>-1</v>
          </cell>
          <cell r="F44">
            <v>-1</v>
          </cell>
          <cell r="H44" t="str">
            <v>-</v>
          </cell>
          <cell r="I44" t="str">
            <v>-</v>
          </cell>
          <cell r="J44" t="str">
            <v>-</v>
          </cell>
        </row>
        <row r="45">
          <cell r="B45" t="str">
            <v>Tax-Rate (%)</v>
          </cell>
          <cell r="C45">
            <v>0.246</v>
          </cell>
          <cell r="D45">
            <v>0.246</v>
          </cell>
          <cell r="E45">
            <v>0.246</v>
          </cell>
          <cell r="F45">
            <v>0.246</v>
          </cell>
        </row>
        <row r="46">
          <cell r="B46" t="str">
            <v>Noncontrolling Interest</v>
          </cell>
          <cell r="C46">
            <v>-1</v>
          </cell>
          <cell r="D46">
            <v>-1</v>
          </cell>
          <cell r="E46">
            <v>-1</v>
          </cell>
          <cell r="F46">
            <v>-1</v>
          </cell>
        </row>
        <row r="47">
          <cell r="B47">
            <v>0</v>
          </cell>
          <cell r="C47">
            <v>0</v>
          </cell>
          <cell r="D47">
            <v>0</v>
          </cell>
          <cell r="E47">
            <v>0</v>
          </cell>
          <cell r="F47">
            <v>0</v>
          </cell>
        </row>
        <row r="48">
          <cell r="A48" t="str">
            <v>Net income attributable to shareholders of Fresenius SE &amp; Co. KGaA</v>
          </cell>
          <cell r="B48" t="str">
            <v>EAT</v>
          </cell>
          <cell r="C48">
            <v>4</v>
          </cell>
          <cell r="D48">
            <v>3</v>
          </cell>
          <cell r="E48">
            <v>3</v>
          </cell>
          <cell r="F48">
            <v>3</v>
          </cell>
          <cell r="H48" t="str">
            <v>-</v>
          </cell>
          <cell r="I48" t="str">
            <v>-</v>
          </cell>
          <cell r="J48" t="str">
            <v>-</v>
          </cell>
        </row>
        <row r="49">
          <cell r="B49">
            <v>0</v>
          </cell>
          <cell r="C49">
            <v>0</v>
          </cell>
          <cell r="D49">
            <v>0</v>
          </cell>
          <cell r="E49">
            <v>0</v>
          </cell>
          <cell r="F49">
            <v>0</v>
          </cell>
        </row>
        <row r="50">
          <cell r="B50">
            <v>0</v>
          </cell>
          <cell r="C50">
            <v>0</v>
          </cell>
          <cell r="D50">
            <v>0</v>
          </cell>
          <cell r="E50">
            <v>0</v>
          </cell>
          <cell r="F50">
            <v>0</v>
          </cell>
        </row>
        <row r="51">
          <cell r="B51" t="str">
            <v>Income from Joint Ventures</v>
          </cell>
          <cell r="C51">
            <v>0</v>
          </cell>
          <cell r="D51">
            <v>0</v>
          </cell>
          <cell r="E51">
            <v>0</v>
          </cell>
          <cell r="F51">
            <v>0</v>
          </cell>
        </row>
        <row r="52">
          <cell r="A52" t="str">
            <v>Capital expenditure</v>
          </cell>
          <cell r="B52" t="str">
            <v>CAPEX, gross</v>
          </cell>
          <cell r="C52">
            <v>12</v>
          </cell>
          <cell r="D52">
            <v>12</v>
          </cell>
          <cell r="E52">
            <v>12</v>
          </cell>
          <cell r="F52">
            <v>12</v>
          </cell>
          <cell r="H52" t="str">
            <v>-</v>
          </cell>
          <cell r="I52" t="str">
            <v>-</v>
          </cell>
          <cell r="J52" t="str">
            <v>-</v>
          </cell>
        </row>
        <row r="53">
          <cell r="A53" t="str">
            <v>Acquisitions</v>
          </cell>
          <cell r="B53" t="str">
            <v>Acquisitions, gross</v>
          </cell>
          <cell r="C53">
            <v>6</v>
          </cell>
          <cell r="D53">
            <v>6</v>
          </cell>
          <cell r="E53">
            <v>6</v>
          </cell>
          <cell r="F53">
            <v>6</v>
          </cell>
          <cell r="H53" t="str">
            <v>-</v>
          </cell>
          <cell r="I53" t="str">
            <v>-</v>
          </cell>
          <cell r="J53" t="str">
            <v>-</v>
          </cell>
        </row>
        <row r="54">
          <cell r="B54">
            <v>0</v>
          </cell>
          <cell r="C54">
            <v>0</v>
          </cell>
          <cell r="D54">
            <v>0</v>
          </cell>
          <cell r="E54">
            <v>0</v>
          </cell>
          <cell r="F54">
            <v>0</v>
          </cell>
        </row>
        <row r="55">
          <cell r="B55" t="str">
            <v>Cash Flow</v>
          </cell>
          <cell r="C55">
            <v>29</v>
          </cell>
          <cell r="D55">
            <v>28</v>
          </cell>
          <cell r="E55">
            <v>28</v>
          </cell>
          <cell r="F55">
            <v>28</v>
          </cell>
        </row>
        <row r="56">
          <cell r="B56" t="str">
            <v>Check Cash Flow (+/-1 €m rounding okay)</v>
          </cell>
          <cell r="C56">
            <v>28</v>
          </cell>
          <cell r="D56">
            <v>28</v>
          </cell>
          <cell r="E56">
            <v>28</v>
          </cell>
          <cell r="F56">
            <v>28</v>
          </cell>
        </row>
        <row r="57">
          <cell r="A57" t="str">
            <v>Operating cash flow</v>
          </cell>
          <cell r="B57" t="str">
            <v>Cash Flow from Operations</v>
          </cell>
          <cell r="C57">
            <v>-45</v>
          </cell>
          <cell r="D57">
            <v>-45</v>
          </cell>
          <cell r="E57">
            <v>-45</v>
          </cell>
          <cell r="F57">
            <v>-45</v>
          </cell>
          <cell r="H57" t="str">
            <v>-</v>
          </cell>
          <cell r="I57" t="str">
            <v>-</v>
          </cell>
          <cell r="J57" t="str">
            <v>-</v>
          </cell>
        </row>
        <row r="58">
          <cell r="A58" t="str">
            <v>Operating cash flow in % of sales</v>
          </cell>
          <cell r="B58" t="str">
            <v>Operating Cash Flow-Margin (%)</v>
          </cell>
          <cell r="C58">
            <v>-8.7999999999999995E-2</v>
          </cell>
          <cell r="D58">
            <v>-8.7999999999999995E-2</v>
          </cell>
          <cell r="E58">
            <v>-8.7999999999999995E-2</v>
          </cell>
          <cell r="F58">
            <v>-8.7999999999999995E-2</v>
          </cell>
        </row>
        <row r="59">
          <cell r="A59" t="str">
            <v>Cash flow before acquisitions and dividends</v>
          </cell>
          <cell r="B59" t="str">
            <v>Cash Flow bef. Acquisitions + Dividends</v>
          </cell>
          <cell r="C59">
            <v>-54</v>
          </cell>
          <cell r="D59">
            <v>-54</v>
          </cell>
          <cell r="E59">
            <v>-54</v>
          </cell>
          <cell r="F59">
            <v>-54</v>
          </cell>
          <cell r="H59" t="str">
            <v>-</v>
          </cell>
          <cell r="I59" t="str">
            <v>-</v>
          </cell>
          <cell r="J59" t="str">
            <v>-</v>
          </cell>
        </row>
        <row r="60">
          <cell r="B60" t="str">
            <v>CF bef. Acquisitions + Dividends-Margin (%)</v>
          </cell>
          <cell r="C60">
            <v>-0.105</v>
          </cell>
          <cell r="D60">
            <v>-0.105</v>
          </cell>
          <cell r="E60">
            <v>-0.105</v>
          </cell>
          <cell r="F60">
            <v>-0.105</v>
          </cell>
        </row>
        <row r="61">
          <cell r="B61">
            <v>0</v>
          </cell>
          <cell r="C61">
            <v>0</v>
          </cell>
          <cell r="D61">
            <v>0</v>
          </cell>
          <cell r="E61">
            <v>0</v>
          </cell>
          <cell r="F61">
            <v>0</v>
          </cell>
        </row>
        <row r="62">
          <cell r="A62" t="str">
            <v>Research and development expenses</v>
          </cell>
          <cell r="B62" t="str">
            <v>R&amp;D (total)</v>
          </cell>
          <cell r="C62" t="str">
            <v>-</v>
          </cell>
          <cell r="D62" t="str">
            <v>-</v>
          </cell>
          <cell r="E62" t="str">
            <v>-</v>
          </cell>
          <cell r="F62" t="str">
            <v>-</v>
          </cell>
          <cell r="H62" t="str">
            <v>-</v>
          </cell>
          <cell r="I62" t="str">
            <v>-</v>
          </cell>
          <cell r="J62" t="str">
            <v>-</v>
          </cell>
        </row>
        <row r="63">
          <cell r="B63">
            <v>0</v>
          </cell>
          <cell r="C63">
            <v>0</v>
          </cell>
          <cell r="D63">
            <v>0</v>
          </cell>
          <cell r="E63">
            <v>0</v>
          </cell>
          <cell r="F63">
            <v>0</v>
          </cell>
        </row>
        <row r="64">
          <cell r="B64" t="str">
            <v>Order Intake</v>
          </cell>
          <cell r="C64">
            <v>263</v>
          </cell>
          <cell r="D64">
            <v>263</v>
          </cell>
          <cell r="E64">
            <v>263</v>
          </cell>
          <cell r="F64">
            <v>263</v>
          </cell>
        </row>
        <row r="65">
          <cell r="B65" t="str">
            <v>Order Backlog</v>
          </cell>
          <cell r="C65">
            <v>3626</v>
          </cell>
          <cell r="D65">
            <v>3626</v>
          </cell>
          <cell r="E65">
            <v>3626</v>
          </cell>
          <cell r="F65">
            <v>3626</v>
          </cell>
        </row>
        <row r="66">
          <cell r="B66">
            <v>0</v>
          </cell>
          <cell r="C66">
            <v>0</v>
          </cell>
          <cell r="D66">
            <v>0</v>
          </cell>
          <cell r="E66">
            <v>0</v>
          </cell>
          <cell r="F66">
            <v>0</v>
          </cell>
        </row>
        <row r="67">
          <cell r="A67" t="str">
            <v>Other operating liabilities1</v>
          </cell>
          <cell r="B67" t="str">
            <v xml:space="preserve">Operating Liabilities </v>
          </cell>
          <cell r="C67">
            <v>987</v>
          </cell>
          <cell r="D67">
            <v>987</v>
          </cell>
          <cell r="E67">
            <v>987</v>
          </cell>
          <cell r="F67">
            <v>987</v>
          </cell>
        </row>
        <row r="68">
          <cell r="A68" t="str">
            <v>Total assets1</v>
          </cell>
          <cell r="B68" t="str">
            <v>Total Assets</v>
          </cell>
          <cell r="C68">
            <v>2871</v>
          </cell>
          <cell r="D68">
            <v>2871</v>
          </cell>
          <cell r="E68">
            <v>2871</v>
          </cell>
          <cell r="F68">
            <v>2871</v>
          </cell>
        </row>
        <row r="69">
          <cell r="A69" t="str">
            <v>Debt1</v>
          </cell>
          <cell r="B69" t="str">
            <v>Debt</v>
          </cell>
          <cell r="C69">
            <v>802</v>
          </cell>
          <cell r="D69">
            <v>802</v>
          </cell>
          <cell r="E69">
            <v>802</v>
          </cell>
          <cell r="F69">
            <v>802</v>
          </cell>
        </row>
        <row r="70">
          <cell r="B70" t="str">
            <v>Cash</v>
          </cell>
          <cell r="C70">
            <v>61</v>
          </cell>
          <cell r="D70">
            <v>61</v>
          </cell>
          <cell r="E70">
            <v>61</v>
          </cell>
          <cell r="F70">
            <v>61</v>
          </cell>
        </row>
        <row r="71">
          <cell r="B71" t="str">
            <v>Loans to FSE from Cash Concentration</v>
          </cell>
          <cell r="C71">
            <v>42</v>
          </cell>
          <cell r="D71">
            <v>42</v>
          </cell>
          <cell r="E71">
            <v>42</v>
          </cell>
          <cell r="F71">
            <v>42</v>
          </cell>
        </row>
        <row r="72">
          <cell r="B72" t="str">
            <v>Net Debt</v>
          </cell>
          <cell r="C72">
            <v>699</v>
          </cell>
          <cell r="D72">
            <v>699</v>
          </cell>
          <cell r="E72">
            <v>699</v>
          </cell>
          <cell r="F72">
            <v>699</v>
          </cell>
        </row>
        <row r="73">
          <cell r="A73" t="str">
            <v>Employees (per capita on balance sheet date)1</v>
          </cell>
          <cell r="B73" t="str">
            <v>Headcount</v>
          </cell>
          <cell r="C73">
            <v>19511</v>
          </cell>
          <cell r="D73">
            <v>19511</v>
          </cell>
          <cell r="E73">
            <v>19511</v>
          </cell>
          <cell r="F73">
            <v>19511</v>
          </cell>
        </row>
        <row r="74">
          <cell r="B74">
            <v>0</v>
          </cell>
          <cell r="C74">
            <v>0</v>
          </cell>
          <cell r="D74">
            <v>0</v>
          </cell>
          <cell r="E74">
            <v>0</v>
          </cell>
          <cell r="F74">
            <v>0</v>
          </cell>
        </row>
        <row r="75">
          <cell r="A75" t="str">
            <v>ROOA1</v>
          </cell>
          <cell r="B75" t="str">
            <v>ROOA (in %)</v>
          </cell>
          <cell r="C75">
            <v>4.7E-2</v>
          </cell>
          <cell r="D75">
            <v>0.04</v>
          </cell>
          <cell r="E75">
            <v>0.03</v>
          </cell>
          <cell r="F75">
            <v>3.0000000000000001E-3</v>
          </cell>
        </row>
        <row r="76">
          <cell r="B76" t="str">
            <v>ROIC (in %)</v>
          </cell>
          <cell r="C76">
            <v>4.9000000000000002E-2</v>
          </cell>
          <cell r="D76">
            <v>4.1000000000000002E-2</v>
          </cell>
          <cell r="E76">
            <v>3.1E-2</v>
          </cell>
          <cell r="F76">
            <v>3.0000000000000001E-3</v>
          </cell>
        </row>
        <row r="77">
          <cell r="B77" t="str">
            <v>DSO (days)</v>
          </cell>
          <cell r="C77">
            <v>102</v>
          </cell>
          <cell r="D77">
            <v>204</v>
          </cell>
          <cell r="E77">
            <v>306</v>
          </cell>
          <cell r="F77">
            <v>408</v>
          </cell>
        </row>
        <row r="78">
          <cell r="B78" t="str">
            <v>SOI (days)</v>
          </cell>
          <cell r="C78">
            <v>99</v>
          </cell>
          <cell r="D78">
            <v>198</v>
          </cell>
          <cell r="E78">
            <v>297</v>
          </cell>
          <cell r="F78">
            <v>396</v>
          </cell>
        </row>
        <row r="79">
          <cell r="B79" t="str">
            <v>Net Debt/EBITDA</v>
          </cell>
          <cell r="C79">
            <v>3.4</v>
          </cell>
          <cell r="D79">
            <v>4.2</v>
          </cell>
          <cell r="E79">
            <v>5.7</v>
          </cell>
          <cell r="F79">
            <v>22.5</v>
          </cell>
        </row>
        <row r="80">
          <cell r="B80" t="str">
            <v>Return on Equity before Tax</v>
          </cell>
          <cell r="C80">
            <v>9.8000000000000004E-2</v>
          </cell>
          <cell r="D80">
            <v>8.2000000000000003E-2</v>
          </cell>
          <cell r="E80">
            <v>6.4000000000000001E-2</v>
          </cell>
          <cell r="F80">
            <v>4.0000000000000001E-3</v>
          </cell>
        </row>
        <row r="81">
          <cell r="A81" t="str">
            <v>Depreciation and amortization in % of sales</v>
          </cell>
          <cell r="B81" t="str">
            <v>D+A in % of sales</v>
          </cell>
          <cell r="C81">
            <v>4.7E-2</v>
          </cell>
          <cell r="D81">
            <v>4.7E-2</v>
          </cell>
          <cell r="E81">
            <v>4.7E-2</v>
          </cell>
          <cell r="F81">
            <v>4.7E-2</v>
          </cell>
        </row>
        <row r="82">
          <cell r="B82">
            <v>0</v>
          </cell>
          <cell r="C82">
            <v>0</v>
          </cell>
          <cell r="D82">
            <v>0</v>
          </cell>
          <cell r="E82">
            <v>0</v>
          </cell>
          <cell r="F82">
            <v>0</v>
          </cell>
        </row>
        <row r="83">
          <cell r="B83" t="str">
            <v>Key ratio according to VAMED calculation</v>
          </cell>
          <cell r="C83">
            <v>0</v>
          </cell>
          <cell r="D83">
            <v>0</v>
          </cell>
          <cell r="E83">
            <v>0</v>
          </cell>
          <cell r="F83">
            <v>0</v>
          </cell>
        </row>
        <row r="84">
          <cell r="B84">
            <v>0</v>
          </cell>
          <cell r="C84">
            <v>0</v>
          </cell>
          <cell r="D84">
            <v>0</v>
          </cell>
          <cell r="E84">
            <v>0</v>
          </cell>
          <cell r="F84">
            <v>0</v>
          </cell>
        </row>
        <row r="85">
          <cell r="B85" t="str">
            <v>DSO (days) LTM</v>
          </cell>
          <cell r="C85">
            <v>82</v>
          </cell>
          <cell r="D85">
            <v>83</v>
          </cell>
          <cell r="E85">
            <v>84</v>
          </cell>
          <cell r="F85">
            <v>87</v>
          </cell>
        </row>
        <row r="86">
          <cell r="A86" t="str">
            <v>thereof contribution to consolidated sales</v>
          </cell>
          <cell r="B86" t="str">
            <v>Net Sales to 3rd parties &amp; non-cons.</v>
          </cell>
          <cell r="C86">
            <v>431</v>
          </cell>
          <cell r="D86">
            <v>431</v>
          </cell>
          <cell r="E86">
            <v>431</v>
          </cell>
          <cell r="F86">
            <v>431</v>
          </cell>
          <cell r="H86" t="str">
            <v>-</v>
          </cell>
          <cell r="I86" t="str">
            <v>-</v>
          </cell>
          <cell r="J86" t="str">
            <v>-</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50"/>
  <sheetViews>
    <sheetView showGridLines="0" tabSelected="1" zoomScaleNormal="100" workbookViewId="0"/>
  </sheetViews>
  <sheetFormatPr baseColWidth="10" defaultColWidth="11.42578125" defaultRowHeight="15" x14ac:dyDescent="0.25"/>
  <cols>
    <col min="2" max="2" width="74.85546875" customWidth="1"/>
    <col min="3" max="3" width="1.85546875" customWidth="1"/>
    <col min="4" max="4" width="13.7109375" bestFit="1" customWidth="1"/>
  </cols>
  <sheetData>
    <row r="9" spans="2:14" ht="15.75" x14ac:dyDescent="0.25">
      <c r="B9" s="3" t="s">
        <v>163</v>
      </c>
      <c r="H9" s="5"/>
      <c r="I9" s="5"/>
      <c r="J9" s="5"/>
      <c r="K9" s="5"/>
      <c r="L9" s="5"/>
      <c r="M9" s="5"/>
      <c r="N9" s="5"/>
    </row>
    <row r="10" spans="2:14" x14ac:dyDescent="0.25">
      <c r="H10" s="5"/>
      <c r="I10" s="5"/>
      <c r="J10" s="5"/>
      <c r="K10" s="5"/>
      <c r="L10" s="5"/>
      <c r="M10" s="5"/>
      <c r="N10" s="5"/>
    </row>
    <row r="11" spans="2:14" x14ac:dyDescent="0.25">
      <c r="B11" s="1" t="s">
        <v>86</v>
      </c>
      <c r="H11" s="6"/>
      <c r="I11" s="5"/>
      <c r="J11" s="5"/>
      <c r="K11" s="5"/>
      <c r="L11" s="5"/>
      <c r="M11" s="5"/>
      <c r="N11" s="5"/>
    </row>
    <row r="12" spans="2:14" x14ac:dyDescent="0.25">
      <c r="B12" s="2" t="s">
        <v>85</v>
      </c>
      <c r="H12" s="6"/>
      <c r="I12" s="5"/>
      <c r="J12" s="5"/>
      <c r="K12" s="5"/>
      <c r="L12" s="5"/>
      <c r="M12" s="5"/>
      <c r="N12" s="5"/>
    </row>
    <row r="13" spans="2:14" x14ac:dyDescent="0.25">
      <c r="B13" s="2" t="s">
        <v>142</v>
      </c>
      <c r="H13" s="6"/>
      <c r="I13" s="5"/>
      <c r="J13" s="5"/>
      <c r="K13" s="5"/>
      <c r="L13" s="5"/>
      <c r="M13" s="5"/>
      <c r="N13" s="5"/>
    </row>
    <row r="14" spans="2:14" x14ac:dyDescent="0.25">
      <c r="B14" s="2" t="s">
        <v>148</v>
      </c>
      <c r="H14" s="6"/>
      <c r="I14" s="5"/>
      <c r="J14" s="5"/>
      <c r="K14" s="5"/>
      <c r="L14" s="5"/>
      <c r="M14" s="5"/>
      <c r="N14" s="5"/>
    </row>
    <row r="15" spans="2:14" x14ac:dyDescent="0.25">
      <c r="B15" s="2" t="s">
        <v>149</v>
      </c>
      <c r="H15" s="6"/>
      <c r="I15" s="5"/>
      <c r="J15" s="5"/>
      <c r="K15" s="5"/>
      <c r="L15" s="5"/>
      <c r="M15" s="5"/>
      <c r="N15" s="5"/>
    </row>
    <row r="16" spans="2:14" x14ac:dyDescent="0.25">
      <c r="B16" s="2" t="s">
        <v>160</v>
      </c>
      <c r="H16" s="6"/>
      <c r="I16" s="5"/>
      <c r="J16" s="5"/>
      <c r="K16" s="5"/>
      <c r="L16" s="5"/>
      <c r="M16" s="5"/>
      <c r="N16" s="5"/>
    </row>
    <row r="17" spans="2:14" x14ac:dyDescent="0.25">
      <c r="B17" s="2" t="s">
        <v>161</v>
      </c>
      <c r="H17" s="6"/>
      <c r="I17" s="5"/>
      <c r="J17" s="5"/>
      <c r="K17" s="5"/>
      <c r="L17" s="5"/>
      <c r="M17" s="5"/>
      <c r="N17" s="5"/>
    </row>
    <row r="18" spans="2:14" x14ac:dyDescent="0.25">
      <c r="B18" s="2" t="s">
        <v>75</v>
      </c>
      <c r="H18" s="7"/>
      <c r="I18" s="5"/>
      <c r="J18" s="5"/>
      <c r="K18" s="5"/>
      <c r="L18" s="5"/>
      <c r="M18" s="5"/>
      <c r="N18" s="5"/>
    </row>
    <row r="19" spans="2:14" x14ac:dyDescent="0.25">
      <c r="B19" s="2" t="s">
        <v>87</v>
      </c>
      <c r="H19" s="7"/>
      <c r="I19" s="5"/>
      <c r="J19" s="5"/>
      <c r="K19" s="5"/>
      <c r="L19" s="5"/>
      <c r="M19" s="5"/>
      <c r="N19" s="5"/>
    </row>
    <row r="20" spans="2:14" x14ac:dyDescent="0.25">
      <c r="B20" s="2" t="s">
        <v>88</v>
      </c>
      <c r="H20" s="5"/>
      <c r="I20" s="5"/>
      <c r="J20" s="5"/>
      <c r="K20" s="5"/>
      <c r="L20" s="5"/>
      <c r="M20" s="5"/>
      <c r="N20" s="5"/>
    </row>
    <row r="21" spans="2:14" x14ac:dyDescent="0.25">
      <c r="B21" s="2" t="s">
        <v>201</v>
      </c>
      <c r="H21" s="5"/>
      <c r="I21" s="5"/>
      <c r="J21" s="5"/>
      <c r="K21" s="5"/>
      <c r="L21" s="5"/>
      <c r="M21" s="5"/>
      <c r="N21" s="5"/>
    </row>
    <row r="22" spans="2:14" x14ac:dyDescent="0.25">
      <c r="B22" s="2" t="s">
        <v>89</v>
      </c>
      <c r="H22" s="5"/>
      <c r="I22" s="5"/>
      <c r="J22" s="5"/>
      <c r="K22" s="5"/>
      <c r="L22" s="5"/>
      <c r="M22" s="5"/>
      <c r="N22" s="5"/>
    </row>
    <row r="23" spans="2:14" x14ac:dyDescent="0.25">
      <c r="B23" s="2" t="s">
        <v>90</v>
      </c>
      <c r="H23" s="5"/>
      <c r="I23" s="5"/>
      <c r="J23" s="5"/>
      <c r="K23" s="5"/>
      <c r="L23" s="5"/>
      <c r="M23" s="5"/>
      <c r="N23" s="5"/>
    </row>
    <row r="24" spans="2:14" x14ac:dyDescent="0.25">
      <c r="H24" s="5"/>
      <c r="I24" s="5"/>
      <c r="J24" s="5"/>
      <c r="K24" s="5"/>
      <c r="L24" s="5"/>
      <c r="M24" s="5"/>
      <c r="N24" s="5"/>
    </row>
    <row r="25" spans="2:14" x14ac:dyDescent="0.25">
      <c r="H25" s="5"/>
      <c r="I25" s="5"/>
      <c r="J25" s="5"/>
      <c r="K25" s="5"/>
      <c r="L25" s="5"/>
      <c r="M25" s="5"/>
      <c r="N25" s="5"/>
    </row>
    <row r="31" spans="2:14" ht="15.75" x14ac:dyDescent="0.25">
      <c r="B31" s="3" t="s">
        <v>61</v>
      </c>
    </row>
    <row r="32" spans="2:14" x14ac:dyDescent="0.25">
      <c r="B32" t="s">
        <v>62</v>
      </c>
    </row>
    <row r="33" spans="2:2" x14ac:dyDescent="0.25">
      <c r="B33" t="s">
        <v>110</v>
      </c>
    </row>
    <row r="34" spans="2:2" x14ac:dyDescent="0.25">
      <c r="B34" s="8" t="s">
        <v>64</v>
      </c>
    </row>
    <row r="35" spans="2:2" x14ac:dyDescent="0.25">
      <c r="B35" t="s">
        <v>63</v>
      </c>
    </row>
    <row r="48" spans="2:2" x14ac:dyDescent="0.25">
      <c r="B48" s="9" t="s">
        <v>59</v>
      </c>
    </row>
    <row r="49" spans="2:2" ht="73.5" x14ac:dyDescent="0.25">
      <c r="B49" s="10" t="s">
        <v>60</v>
      </c>
    </row>
    <row r="50" spans="2:2" ht="21" x14ac:dyDescent="0.25">
      <c r="B50" s="10" t="s">
        <v>65</v>
      </c>
    </row>
  </sheetData>
  <hyperlinks>
    <hyperlink ref="B19" location="'balance sheet'!A1" display="Statement of Financial Position (IFRS, unaudited)" xr:uid="{00000000-0004-0000-0000-000000000000}"/>
    <hyperlink ref="B20" location="'cash flow'!A1" display="Statement of Cash Flow (IFRS, unaudited)" xr:uid="{00000000-0004-0000-0000-000001000000}"/>
    <hyperlink ref="B22" location="'Sales by business segment'!A1" display="Sales by business segment " xr:uid="{00000000-0004-0000-0000-000002000000}"/>
    <hyperlink ref="B11" location="Income!A1" display="Statement of Comprehensive Income " xr:uid="{00000000-0004-0000-0000-000003000000}"/>
    <hyperlink ref="B23" location="'Sales by region'!A1" display="Sales by region" xr:uid="{00000000-0004-0000-0000-000005000000}"/>
    <hyperlink ref="B12" location="'Reconciliation Group'!A1" display="Reconciliation Fresenius Group (Q1 2019, unaudited)" xr:uid="{00000000-0004-0000-0000-000006000000}"/>
    <hyperlink ref="B18" location="'Basis for guidance'!A1" display="Basis for guidance" xr:uid="{00000000-0004-0000-0000-000007000000}"/>
    <hyperlink ref="B21" location="'Segment Reporting Q1'!A1" display="Segment Reporting Q1" xr:uid="{E98DB300-8EFA-4223-B052-A6767836BA81}"/>
    <hyperlink ref="B17" location="'COVID-19-effects'!A1" display="Estimated COVID-19-effects" xr:uid="{F2ACC587-3447-456F-81C0-7E3169C644DC}"/>
    <hyperlink ref="B13" location="'Reconciliation FMC'!A1" display="Reconciliation Fresenius Medical Care" xr:uid="{396B2698-D02A-40A6-867C-F188556609B9}"/>
    <hyperlink ref="B14" location="'Reconciliation Kabi'!A1" display="Reconciliation Fresenius Kabi" xr:uid="{DE5974FA-0A72-40B0-8E97-8484567C3BF0}"/>
    <hyperlink ref="B15" location="'Reconciliation Helios'!A1" display="Reconciliation Fresenius Helios" xr:uid="{7AD814B1-1E85-4DF5-87AC-A4B706C00AC3}"/>
    <hyperlink ref="B16" location="'Reconciliation Vamed'!A1" display="Reconciliation Fresenius Vamed" xr:uid="{F922AD97-1AB5-4759-B056-B25DAA3F5F34}"/>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D23"/>
  <sheetViews>
    <sheetView showGridLines="0" zoomScaleNormal="100" workbookViewId="0">
      <selection sqref="A1:B1"/>
    </sheetView>
  </sheetViews>
  <sheetFormatPr baseColWidth="10" defaultColWidth="11.42578125" defaultRowHeight="12.75" x14ac:dyDescent="0.2"/>
  <cols>
    <col min="1" max="1" width="59.42578125" style="4" customWidth="1"/>
    <col min="2" max="2" width="22" style="4" customWidth="1"/>
    <col min="3" max="3" width="19" style="4" customWidth="1"/>
    <col min="4" max="4" width="11.7109375" style="4" customWidth="1"/>
    <col min="5" max="5" width="14" style="4" customWidth="1"/>
    <col min="6" max="16384" width="11.42578125" style="4"/>
  </cols>
  <sheetData>
    <row r="1" spans="1:4" ht="32.25" customHeight="1" x14ac:dyDescent="0.2">
      <c r="A1" s="398" t="s">
        <v>28</v>
      </c>
      <c r="B1" s="398"/>
    </row>
    <row r="2" spans="1:4" customFormat="1" ht="28.15" customHeight="1" thickBot="1" x14ac:dyDescent="0.3">
      <c r="A2" s="117" t="s">
        <v>11</v>
      </c>
      <c r="B2" s="118" t="s">
        <v>186</v>
      </c>
      <c r="C2" s="119" t="s">
        <v>158</v>
      </c>
      <c r="D2" s="70" t="s">
        <v>10</v>
      </c>
    </row>
    <row r="3" spans="1:4" customFormat="1" ht="15" customHeight="1" x14ac:dyDescent="0.25">
      <c r="A3" s="120" t="s">
        <v>35</v>
      </c>
      <c r="B3" s="194"/>
      <c r="C3" s="121"/>
      <c r="D3" s="122"/>
    </row>
    <row r="4" spans="1:4" customFormat="1" ht="15" customHeight="1" x14ac:dyDescent="0.25">
      <c r="A4" s="123" t="s">
        <v>36</v>
      </c>
      <c r="B4" s="195">
        <v>18002</v>
      </c>
      <c r="C4" s="124">
        <v>17461</v>
      </c>
      <c r="D4" s="125">
        <v>0.03</v>
      </c>
    </row>
    <row r="5" spans="1:4" customFormat="1" ht="15" customHeight="1" x14ac:dyDescent="0.25">
      <c r="A5" s="126" t="s">
        <v>103</v>
      </c>
      <c r="B5" s="196">
        <v>7794</v>
      </c>
      <c r="C5" s="127">
        <v>7045</v>
      </c>
      <c r="D5" s="128">
        <v>0.11</v>
      </c>
    </row>
    <row r="6" spans="1:4" customFormat="1" ht="15" customHeight="1" x14ac:dyDescent="0.25">
      <c r="A6" s="126" t="s">
        <v>37</v>
      </c>
      <c r="B6" s="196">
        <v>4423</v>
      </c>
      <c r="C6" s="127">
        <v>4218</v>
      </c>
      <c r="D6" s="128">
        <v>0.05</v>
      </c>
    </row>
    <row r="7" spans="1:4" customFormat="1" ht="15" customHeight="1" x14ac:dyDescent="0.25">
      <c r="A7" s="129" t="s">
        <v>38</v>
      </c>
      <c r="B7" s="197">
        <v>2077</v>
      </c>
      <c r="C7" s="130">
        <v>2764</v>
      </c>
      <c r="D7" s="131">
        <v>-0.25</v>
      </c>
    </row>
    <row r="8" spans="1:4" customFormat="1" ht="15" customHeight="1" x14ac:dyDescent="0.25">
      <c r="A8" s="132" t="s">
        <v>39</v>
      </c>
      <c r="B8" s="198">
        <v>55112</v>
      </c>
      <c r="C8" s="121">
        <v>54501</v>
      </c>
      <c r="D8" s="133">
        <v>0.01</v>
      </c>
    </row>
    <row r="9" spans="1:4" customFormat="1" ht="15" customHeight="1" x14ac:dyDescent="0.25">
      <c r="A9" s="126" t="s">
        <v>40</v>
      </c>
      <c r="B9" s="196">
        <v>12649</v>
      </c>
      <c r="C9" s="127">
        <v>12569</v>
      </c>
      <c r="D9" s="128">
        <v>0.01</v>
      </c>
    </row>
    <row r="10" spans="1:4" customFormat="1" ht="15" customHeight="1" x14ac:dyDescent="0.25">
      <c r="A10" s="126" t="s">
        <v>41</v>
      </c>
      <c r="B10" s="196">
        <v>33209</v>
      </c>
      <c r="C10" s="127">
        <v>32775</v>
      </c>
      <c r="D10" s="128">
        <v>0.01</v>
      </c>
    </row>
    <row r="11" spans="1:4" customFormat="1" ht="15" customHeight="1" x14ac:dyDescent="0.25">
      <c r="A11" s="134" t="s">
        <v>114</v>
      </c>
      <c r="B11" s="199">
        <v>5994</v>
      </c>
      <c r="C11" s="135">
        <v>6014</v>
      </c>
      <c r="D11" s="136">
        <v>0</v>
      </c>
    </row>
    <row r="12" spans="1:4" customFormat="1" ht="15" customHeight="1" x14ac:dyDescent="0.25">
      <c r="A12" s="137" t="s">
        <v>29</v>
      </c>
      <c r="B12" s="200">
        <v>73114</v>
      </c>
      <c r="C12" s="138">
        <v>71962</v>
      </c>
      <c r="D12" s="139">
        <v>0.02</v>
      </c>
    </row>
    <row r="13" spans="1:4" customFormat="1" ht="15" customHeight="1" x14ac:dyDescent="0.25">
      <c r="A13" s="120"/>
      <c r="B13" s="201"/>
      <c r="C13" s="121"/>
      <c r="D13" s="122"/>
    </row>
    <row r="14" spans="1:4" customFormat="1" ht="15" customHeight="1" x14ac:dyDescent="0.25">
      <c r="A14" s="120" t="s">
        <v>42</v>
      </c>
      <c r="B14" s="201"/>
      <c r="C14" s="121"/>
      <c r="D14" s="122"/>
    </row>
    <row r="15" spans="1:4" customFormat="1" ht="15" customHeight="1" x14ac:dyDescent="0.25">
      <c r="A15" s="123" t="s">
        <v>43</v>
      </c>
      <c r="B15" s="195">
        <v>42530</v>
      </c>
      <c r="C15" s="124">
        <v>42674.000000000007</v>
      </c>
      <c r="D15" s="125">
        <v>0</v>
      </c>
    </row>
    <row r="16" spans="1:4" customFormat="1" ht="15" customHeight="1" x14ac:dyDescent="0.25">
      <c r="A16" s="126" t="s">
        <v>44</v>
      </c>
      <c r="B16" s="196">
        <v>1897</v>
      </c>
      <c r="C16" s="127">
        <v>2039</v>
      </c>
      <c r="D16" s="128">
        <v>-7.0000000000000007E-2</v>
      </c>
    </row>
    <row r="17" spans="1:4" customFormat="1" ht="15" customHeight="1" x14ac:dyDescent="0.25">
      <c r="A17" s="126" t="s">
        <v>45</v>
      </c>
      <c r="B17" s="196">
        <v>10435</v>
      </c>
      <c r="C17" s="127">
        <v>10594</v>
      </c>
      <c r="D17" s="128">
        <v>-0.02</v>
      </c>
    </row>
    <row r="18" spans="1:4" customFormat="1" ht="15" customHeight="1" x14ac:dyDescent="0.25">
      <c r="A18" s="126" t="s">
        <v>46</v>
      </c>
      <c r="B18" s="196">
        <v>27211.291754760001</v>
      </c>
      <c r="C18" s="127">
        <v>27154.86035975</v>
      </c>
      <c r="D18" s="128">
        <v>0</v>
      </c>
    </row>
    <row r="19" spans="1:4" customFormat="1" ht="15" customHeight="1" x14ac:dyDescent="0.25">
      <c r="A19" s="140" t="s">
        <v>115</v>
      </c>
      <c r="B19" s="202">
        <v>6584</v>
      </c>
      <c r="C19" s="141">
        <v>6590</v>
      </c>
      <c r="D19" s="142">
        <v>0</v>
      </c>
    </row>
    <row r="20" spans="1:4" customFormat="1" ht="15" customHeight="1" x14ac:dyDescent="0.25">
      <c r="A20" s="123" t="s">
        <v>129</v>
      </c>
      <c r="B20" s="195">
        <v>10714</v>
      </c>
      <c r="C20" s="124">
        <v>10290</v>
      </c>
      <c r="D20" s="125">
        <v>0.04</v>
      </c>
    </row>
    <row r="21" spans="1:4" customFormat="1" ht="28.15" customHeight="1" x14ac:dyDescent="0.25">
      <c r="A21" s="132" t="s">
        <v>104</v>
      </c>
      <c r="B21" s="203">
        <v>19870</v>
      </c>
      <c r="C21" s="143">
        <v>18998</v>
      </c>
      <c r="D21" s="133">
        <v>0.05</v>
      </c>
    </row>
    <row r="22" spans="1:4" customFormat="1" ht="15" customHeight="1" x14ac:dyDescent="0.25">
      <c r="A22" s="144" t="s">
        <v>47</v>
      </c>
      <c r="B22" s="204">
        <v>30584</v>
      </c>
      <c r="C22" s="145">
        <v>29288</v>
      </c>
      <c r="D22" s="146">
        <v>0.04</v>
      </c>
    </row>
    <row r="23" spans="1:4" customFormat="1" ht="15" customHeight="1" x14ac:dyDescent="0.25">
      <c r="A23" s="137" t="s">
        <v>48</v>
      </c>
      <c r="B23" s="200">
        <v>73114</v>
      </c>
      <c r="C23" s="138">
        <v>71962</v>
      </c>
      <c r="D23" s="139">
        <v>0.02</v>
      </c>
    </row>
  </sheetData>
  <mergeCells count="1">
    <mergeCell ref="A1:B1"/>
  </mergeCells>
  <hyperlinks>
    <hyperlink ref="A1:B1" location="Overview!A1" display="&lt; back to overview" xr:uid="{EDBEBDEC-B5E9-4103-8B9E-86D7AA0058EA}"/>
  </hyperlink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9EF16-8EF4-4A12-B63F-C26585B64D56}">
  <dimension ref="A1:D16"/>
  <sheetViews>
    <sheetView showGridLines="0" workbookViewId="0">
      <selection activeCell="F14" sqref="F14"/>
    </sheetView>
  </sheetViews>
  <sheetFormatPr baseColWidth="10" defaultColWidth="11.42578125" defaultRowHeight="15" x14ac:dyDescent="0.25"/>
  <cols>
    <col min="1" max="1" width="66.5703125" bestFit="1" customWidth="1"/>
    <col min="2" max="2" width="11" customWidth="1"/>
  </cols>
  <sheetData>
    <row r="1" spans="1:4" x14ac:dyDescent="0.25">
      <c r="A1" s="398" t="s">
        <v>28</v>
      </c>
      <c r="B1" s="398"/>
    </row>
    <row r="2" spans="1:4" ht="25.5" customHeight="1" x14ac:dyDescent="0.25">
      <c r="A2" s="147" t="s">
        <v>116</v>
      </c>
      <c r="B2" s="205"/>
      <c r="C2" s="205"/>
      <c r="D2" s="205"/>
    </row>
    <row r="3" spans="1:4" x14ac:dyDescent="0.25">
      <c r="A3" s="206"/>
      <c r="B3" s="207"/>
      <c r="C3" s="207"/>
      <c r="D3" s="207"/>
    </row>
    <row r="4" spans="1:4" ht="15.75" thickBot="1" x14ac:dyDescent="0.3">
      <c r="A4" s="69" t="s">
        <v>11</v>
      </c>
      <c r="B4" s="260" t="s">
        <v>187</v>
      </c>
      <c r="C4" s="261" t="s">
        <v>188</v>
      </c>
      <c r="D4" s="262" t="s">
        <v>96</v>
      </c>
    </row>
    <row r="5" spans="1:4" x14ac:dyDescent="0.25">
      <c r="A5" s="208" t="s">
        <v>49</v>
      </c>
      <c r="B5" s="71">
        <v>599</v>
      </c>
      <c r="C5" s="72">
        <v>671</v>
      </c>
      <c r="D5" s="73">
        <v>-0.10730253353204174</v>
      </c>
    </row>
    <row r="6" spans="1:4" x14ac:dyDescent="0.25">
      <c r="A6" s="209" t="s">
        <v>16</v>
      </c>
      <c r="B6" s="19">
        <v>693</v>
      </c>
      <c r="C6" s="74">
        <v>622</v>
      </c>
      <c r="D6" s="75">
        <v>0.11414790996784566</v>
      </c>
    </row>
    <row r="7" spans="1:4" x14ac:dyDescent="0.25">
      <c r="A7" s="210" t="s">
        <v>79</v>
      </c>
      <c r="B7" s="20">
        <v>-1191</v>
      </c>
      <c r="C7" s="76">
        <v>-641</v>
      </c>
      <c r="D7" s="77">
        <v>-0.85803432137285496</v>
      </c>
    </row>
    <row r="8" spans="1:4" x14ac:dyDescent="0.25">
      <c r="A8" s="81" t="s">
        <v>19</v>
      </c>
      <c r="B8" s="21">
        <v>101</v>
      </c>
      <c r="C8" s="78">
        <v>652</v>
      </c>
      <c r="D8" s="79">
        <v>-0.84509202453987731</v>
      </c>
    </row>
    <row r="9" spans="1:4" x14ac:dyDescent="0.25">
      <c r="A9" s="210" t="s">
        <v>50</v>
      </c>
      <c r="B9" s="20">
        <v>-356</v>
      </c>
      <c r="C9" s="76">
        <v>-411</v>
      </c>
      <c r="D9" s="80">
        <v>0.13381995133819952</v>
      </c>
    </row>
    <row r="10" spans="1:4" x14ac:dyDescent="0.25">
      <c r="A10" s="81" t="s">
        <v>51</v>
      </c>
      <c r="B10" s="21">
        <v>-255</v>
      </c>
      <c r="C10" s="78">
        <v>241</v>
      </c>
      <c r="D10" s="79" t="s">
        <v>92</v>
      </c>
    </row>
    <row r="11" spans="1:4" x14ac:dyDescent="0.25">
      <c r="A11" s="209" t="s">
        <v>52</v>
      </c>
      <c r="B11" s="19">
        <v>-92</v>
      </c>
      <c r="C11" s="74">
        <v>-63</v>
      </c>
      <c r="D11" s="75">
        <v>-0.46031746031746029</v>
      </c>
    </row>
    <row r="12" spans="1:4" x14ac:dyDescent="0.25">
      <c r="A12" s="210" t="s">
        <v>53</v>
      </c>
      <c r="B12" s="20">
        <v>-56</v>
      </c>
      <c r="C12" s="76">
        <v>-61</v>
      </c>
      <c r="D12" s="77">
        <v>8.1967213114754092E-2</v>
      </c>
    </row>
    <row r="13" spans="1:4" x14ac:dyDescent="0.25">
      <c r="A13" s="81" t="s">
        <v>99</v>
      </c>
      <c r="B13" s="21">
        <v>-403</v>
      </c>
      <c r="C13" s="78">
        <v>117</v>
      </c>
      <c r="D13" s="79" t="s">
        <v>92</v>
      </c>
    </row>
    <row r="14" spans="1:4" x14ac:dyDescent="0.25">
      <c r="A14" s="209" t="s">
        <v>54</v>
      </c>
      <c r="B14" s="19">
        <v>-319</v>
      </c>
      <c r="C14" s="74">
        <v>-123</v>
      </c>
      <c r="D14" s="75">
        <v>-1.5934959349593496</v>
      </c>
    </row>
    <row r="15" spans="1:4" x14ac:dyDescent="0.25">
      <c r="A15" s="210" t="s">
        <v>55</v>
      </c>
      <c r="B15" s="20">
        <v>35</v>
      </c>
      <c r="C15" s="76">
        <v>46</v>
      </c>
      <c r="D15" s="77">
        <v>-0.2391304347826087</v>
      </c>
    </row>
    <row r="16" spans="1:4" x14ac:dyDescent="0.25">
      <c r="A16" s="211" t="s">
        <v>56</v>
      </c>
      <c r="B16" s="22">
        <v>-687</v>
      </c>
      <c r="C16" s="82">
        <v>40</v>
      </c>
      <c r="D16" s="212" t="s">
        <v>92</v>
      </c>
    </row>
  </sheetData>
  <mergeCells count="1">
    <mergeCell ref="A1:B1"/>
  </mergeCells>
  <hyperlinks>
    <hyperlink ref="A1:B1" location="Overview!A1" display="&lt; back to overview" xr:uid="{1164D88E-72AA-42B0-A03D-E11166129284}"/>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30170-B72E-49BA-9AC3-05A4A562A48A}">
  <dimension ref="A1:AJ45"/>
  <sheetViews>
    <sheetView showGridLines="0" zoomScale="90" zoomScaleNormal="90" workbookViewId="0">
      <selection sqref="A1:B1"/>
    </sheetView>
  </sheetViews>
  <sheetFormatPr baseColWidth="10" defaultColWidth="9.140625" defaultRowHeight="15" x14ac:dyDescent="0.25"/>
  <cols>
    <col min="1" max="1" width="53.85546875" customWidth="1"/>
    <col min="2" max="2" width="11" customWidth="1"/>
    <col min="3" max="3" width="2.42578125" customWidth="1"/>
    <col min="5" max="5" width="2.42578125" customWidth="1"/>
    <col min="6" max="6" width="9.7109375" bestFit="1" customWidth="1"/>
    <col min="7" max="7" width="1.28515625" customWidth="1"/>
    <col min="8" max="8" width="11" customWidth="1"/>
    <col min="9" max="9" width="2.42578125" customWidth="1"/>
    <col min="11" max="11" width="2.42578125" customWidth="1"/>
    <col min="12" max="12" width="9.7109375" bestFit="1" customWidth="1"/>
    <col min="13" max="13" width="1.28515625" customWidth="1"/>
    <col min="14" max="14" width="11" customWidth="1"/>
    <col min="15" max="15" width="2.42578125" customWidth="1"/>
    <col min="17" max="17" width="2.42578125" customWidth="1"/>
    <col min="18" max="18" width="9.7109375" bestFit="1" customWidth="1"/>
    <col min="19" max="19" width="1.28515625" customWidth="1"/>
    <col min="20" max="20" width="11" customWidth="1"/>
    <col min="21" max="21" width="2.42578125" customWidth="1"/>
    <col min="23" max="23" width="2.42578125" customWidth="1"/>
    <col min="24" max="24" width="9.7109375" bestFit="1" customWidth="1"/>
    <col min="25" max="25" width="1.28515625" customWidth="1"/>
    <col min="26" max="26" width="11" customWidth="1"/>
    <col min="27" max="27" width="2.42578125" customWidth="1"/>
    <col min="29" max="29" width="2.42578125" customWidth="1"/>
    <col min="30" max="30" width="9.7109375" bestFit="1" customWidth="1"/>
    <col min="31" max="31" width="1.28515625" customWidth="1"/>
    <col min="32" max="32" width="11" customWidth="1"/>
    <col min="33" max="33" width="2.42578125" customWidth="1"/>
    <col min="35" max="35" width="2.42578125" customWidth="1"/>
    <col min="36" max="36" width="9.7109375" bestFit="1" customWidth="1"/>
  </cols>
  <sheetData>
    <row r="1" spans="1:36" x14ac:dyDescent="0.25">
      <c r="A1" s="398" t="s">
        <v>28</v>
      </c>
      <c r="B1" s="398"/>
    </row>
    <row r="3" spans="1:36" ht="15.75" x14ac:dyDescent="0.25">
      <c r="A3" s="399" t="s">
        <v>199</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row>
    <row r="4" spans="1:36" x14ac:dyDescent="0.2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4"/>
      <c r="AI4" s="24"/>
      <c r="AJ4" s="24"/>
    </row>
    <row r="5" spans="1:36" x14ac:dyDescent="0.25">
      <c r="A5" s="25"/>
      <c r="B5" s="400" t="s">
        <v>4</v>
      </c>
      <c r="C5" s="400"/>
      <c r="D5" s="400"/>
      <c r="E5" s="400"/>
      <c r="F5" s="400"/>
      <c r="G5" s="83"/>
      <c r="H5" s="400" t="s">
        <v>1</v>
      </c>
      <c r="I5" s="400"/>
      <c r="J5" s="400"/>
      <c r="K5" s="400"/>
      <c r="L5" s="400"/>
      <c r="M5" s="83"/>
      <c r="N5" s="400" t="s">
        <v>2</v>
      </c>
      <c r="O5" s="400"/>
      <c r="P5" s="400"/>
      <c r="Q5" s="400"/>
      <c r="R5" s="400"/>
      <c r="S5" s="83"/>
      <c r="T5" s="401" t="s">
        <v>3</v>
      </c>
      <c r="U5" s="401"/>
      <c r="V5" s="401"/>
      <c r="W5" s="401"/>
      <c r="X5" s="401"/>
      <c r="Y5" s="318"/>
      <c r="Z5" s="400" t="s">
        <v>147</v>
      </c>
      <c r="AA5" s="400"/>
      <c r="AB5" s="400"/>
      <c r="AC5" s="400"/>
      <c r="AD5" s="400"/>
      <c r="AE5" s="83"/>
      <c r="AF5" s="400" t="s">
        <v>9</v>
      </c>
      <c r="AG5" s="400"/>
      <c r="AH5" s="400"/>
      <c r="AI5" s="342"/>
      <c r="AJ5" s="342"/>
    </row>
    <row r="6" spans="1:36" ht="16.5" thickBot="1" x14ac:dyDescent="0.3">
      <c r="A6" s="84" t="s">
        <v>11</v>
      </c>
      <c r="B6" s="279" t="s">
        <v>175</v>
      </c>
      <c r="C6" s="280">
        <v>2</v>
      </c>
      <c r="D6" s="281" t="s">
        <v>176</v>
      </c>
      <c r="E6" s="282">
        <v>3</v>
      </c>
      <c r="F6" s="252" t="s">
        <v>96</v>
      </c>
      <c r="G6" s="85"/>
      <c r="H6" s="279" t="s">
        <v>175</v>
      </c>
      <c r="I6" s="280">
        <v>4</v>
      </c>
      <c r="J6" s="281" t="s">
        <v>176</v>
      </c>
      <c r="K6" s="282"/>
      <c r="L6" s="252" t="s">
        <v>96</v>
      </c>
      <c r="M6" s="85"/>
      <c r="N6" s="279" t="s">
        <v>175</v>
      </c>
      <c r="O6" s="280">
        <v>5</v>
      </c>
      <c r="P6" s="281" t="s">
        <v>176</v>
      </c>
      <c r="Q6" s="251"/>
      <c r="R6" s="252" t="s">
        <v>96</v>
      </c>
      <c r="S6" s="85"/>
      <c r="T6" s="279" t="s">
        <v>175</v>
      </c>
      <c r="U6" s="280">
        <v>5</v>
      </c>
      <c r="V6" s="281" t="s">
        <v>176</v>
      </c>
      <c r="W6" s="251"/>
      <c r="X6" s="252" t="s">
        <v>96</v>
      </c>
      <c r="Y6" s="287"/>
      <c r="Z6" s="279" t="s">
        <v>175</v>
      </c>
      <c r="AA6" s="280">
        <v>6</v>
      </c>
      <c r="AB6" s="281" t="s">
        <v>176</v>
      </c>
      <c r="AC6" s="282">
        <v>7</v>
      </c>
      <c r="AD6" s="252" t="s">
        <v>96</v>
      </c>
      <c r="AE6" s="287"/>
      <c r="AF6" s="279" t="s">
        <v>175</v>
      </c>
      <c r="AG6" s="253"/>
      <c r="AH6" s="281" t="s">
        <v>176</v>
      </c>
      <c r="AI6" s="86"/>
      <c r="AJ6" s="252" t="s">
        <v>96</v>
      </c>
    </row>
    <row r="7" spans="1:36" ht="15" customHeight="1" x14ac:dyDescent="0.25">
      <c r="A7" s="387" t="s">
        <v>12</v>
      </c>
      <c r="B7" s="26">
        <v>4548</v>
      </c>
      <c r="C7" s="26"/>
      <c r="D7" s="87">
        <v>4210</v>
      </c>
      <c r="E7" s="87"/>
      <c r="F7" s="259">
        <v>0.08</v>
      </c>
      <c r="G7" s="319"/>
      <c r="H7" s="26">
        <v>1847</v>
      </c>
      <c r="I7" s="26"/>
      <c r="J7" s="87">
        <v>1761</v>
      </c>
      <c r="K7" s="87"/>
      <c r="L7" s="259">
        <v>0.05</v>
      </c>
      <c r="M7" s="319"/>
      <c r="N7" s="26">
        <v>2931</v>
      </c>
      <c r="O7" s="26"/>
      <c r="P7" s="87">
        <v>2649</v>
      </c>
      <c r="Q7" s="87"/>
      <c r="R7" s="259">
        <v>0.11</v>
      </c>
      <c r="S7" s="319"/>
      <c r="T7" s="26">
        <v>513</v>
      </c>
      <c r="U7" s="26"/>
      <c r="V7" s="87">
        <v>477</v>
      </c>
      <c r="W7" s="87"/>
      <c r="X7" s="320">
        <v>0.08</v>
      </c>
      <c r="Y7" s="319"/>
      <c r="Z7" s="26">
        <v>-119</v>
      </c>
      <c r="AA7" s="26"/>
      <c r="AB7" s="87">
        <v>-113</v>
      </c>
      <c r="AC7" s="87"/>
      <c r="AD7" s="259">
        <v>-0.05</v>
      </c>
      <c r="AE7" s="319"/>
      <c r="AF7" s="26">
        <v>9720</v>
      </c>
      <c r="AG7" s="26"/>
      <c r="AH7" s="87">
        <v>8984</v>
      </c>
      <c r="AI7" s="87"/>
      <c r="AJ7" s="259">
        <v>0.08</v>
      </c>
    </row>
    <row r="8" spans="1:36" ht="15" customHeight="1" x14ac:dyDescent="0.25">
      <c r="A8" s="148" t="s">
        <v>13</v>
      </c>
      <c r="B8" s="27">
        <v>4534</v>
      </c>
      <c r="C8" s="27"/>
      <c r="D8" s="88">
        <v>4199</v>
      </c>
      <c r="E8" s="88"/>
      <c r="F8" s="254">
        <v>0.08</v>
      </c>
      <c r="G8" s="319"/>
      <c r="H8" s="27">
        <v>1829</v>
      </c>
      <c r="I8" s="27"/>
      <c r="J8" s="88">
        <v>1745</v>
      </c>
      <c r="K8" s="88"/>
      <c r="L8" s="254">
        <v>0.05</v>
      </c>
      <c r="M8" s="319"/>
      <c r="N8" s="27">
        <v>2926</v>
      </c>
      <c r="O8" s="27"/>
      <c r="P8" s="88">
        <v>2643</v>
      </c>
      <c r="Q8" s="88"/>
      <c r="R8" s="254">
        <v>0.11</v>
      </c>
      <c r="S8" s="319"/>
      <c r="T8" s="27">
        <v>431</v>
      </c>
      <c r="U8" s="27"/>
      <c r="V8" s="88">
        <v>397</v>
      </c>
      <c r="W8" s="88"/>
      <c r="X8" s="254">
        <v>0.09</v>
      </c>
      <c r="Y8" s="319"/>
      <c r="Z8" s="27">
        <v>0</v>
      </c>
      <c r="AA8" s="27"/>
      <c r="AB8" s="88">
        <v>0</v>
      </c>
      <c r="AC8" s="88"/>
      <c r="AD8" s="254" t="s">
        <v>111</v>
      </c>
      <c r="AE8" s="319"/>
      <c r="AF8" s="27">
        <v>9720</v>
      </c>
      <c r="AG8" s="27"/>
      <c r="AH8" s="88">
        <v>8984</v>
      </c>
      <c r="AI8" s="88"/>
      <c r="AJ8" s="254">
        <v>0.08</v>
      </c>
    </row>
    <row r="9" spans="1:36" ht="15" customHeight="1" x14ac:dyDescent="0.25">
      <c r="A9" s="148" t="s">
        <v>14</v>
      </c>
      <c r="B9" s="27">
        <v>14</v>
      </c>
      <c r="C9" s="27"/>
      <c r="D9" s="88">
        <v>11</v>
      </c>
      <c r="E9" s="88"/>
      <c r="F9" s="254">
        <v>0.27</v>
      </c>
      <c r="G9" s="319"/>
      <c r="H9" s="27">
        <v>18</v>
      </c>
      <c r="I9" s="27"/>
      <c r="J9" s="88">
        <v>16</v>
      </c>
      <c r="K9" s="88"/>
      <c r="L9" s="254">
        <v>0.13</v>
      </c>
      <c r="M9" s="319"/>
      <c r="N9" s="27">
        <v>5</v>
      </c>
      <c r="O9" s="27"/>
      <c r="P9" s="88">
        <v>6</v>
      </c>
      <c r="Q9" s="88"/>
      <c r="R9" s="254">
        <v>-0.17</v>
      </c>
      <c r="S9" s="319"/>
      <c r="T9" s="27">
        <v>82</v>
      </c>
      <c r="U9" s="27"/>
      <c r="V9" s="88">
        <v>80</v>
      </c>
      <c r="W9" s="88"/>
      <c r="X9" s="254">
        <v>0.03</v>
      </c>
      <c r="Y9" s="319"/>
      <c r="Z9" s="27">
        <v>-119</v>
      </c>
      <c r="AA9" s="27"/>
      <c r="AB9" s="88">
        <v>-113</v>
      </c>
      <c r="AC9" s="88"/>
      <c r="AD9" s="254">
        <v>-0.05</v>
      </c>
      <c r="AE9" s="319"/>
      <c r="AF9" s="283" t="s">
        <v>83</v>
      </c>
      <c r="AG9" s="27"/>
      <c r="AH9" s="284" t="s">
        <v>83</v>
      </c>
      <c r="AI9" s="88"/>
      <c r="AJ9" s="254" t="s">
        <v>111</v>
      </c>
    </row>
    <row r="10" spans="1:36" ht="15" customHeight="1" x14ac:dyDescent="0.25">
      <c r="A10" s="148" t="s">
        <v>15</v>
      </c>
      <c r="B10" s="28">
        <v>0.47</v>
      </c>
      <c r="C10" s="28"/>
      <c r="D10" s="89">
        <v>0.47</v>
      </c>
      <c r="E10" s="89"/>
      <c r="F10" s="254"/>
      <c r="G10" s="319"/>
      <c r="H10" s="28">
        <v>0.19</v>
      </c>
      <c r="I10" s="28"/>
      <c r="J10" s="89">
        <v>0.2</v>
      </c>
      <c r="K10" s="89"/>
      <c r="L10" s="254"/>
      <c r="M10" s="319"/>
      <c r="N10" s="28">
        <v>0.3</v>
      </c>
      <c r="O10" s="28"/>
      <c r="P10" s="89">
        <v>0.28999999999999998</v>
      </c>
      <c r="Q10" s="89"/>
      <c r="R10" s="254"/>
      <c r="S10" s="319"/>
      <c r="T10" s="28">
        <v>0.04</v>
      </c>
      <c r="U10" s="28"/>
      <c r="V10" s="89">
        <v>0.04</v>
      </c>
      <c r="W10" s="89"/>
      <c r="X10" s="254"/>
      <c r="Y10" s="319"/>
      <c r="Z10" s="28">
        <v>0</v>
      </c>
      <c r="AA10" s="28"/>
      <c r="AB10" s="89">
        <v>0</v>
      </c>
      <c r="AC10" s="89"/>
      <c r="AD10" s="254"/>
      <c r="AE10" s="319"/>
      <c r="AF10" s="28">
        <v>1</v>
      </c>
      <c r="AG10" s="28"/>
      <c r="AH10" s="89">
        <v>1</v>
      </c>
      <c r="AI10" s="89"/>
      <c r="AJ10" s="254"/>
    </row>
    <row r="11" spans="1:36" ht="15" customHeight="1" x14ac:dyDescent="0.25">
      <c r="A11" s="149" t="s">
        <v>5</v>
      </c>
      <c r="B11" s="27">
        <v>816</v>
      </c>
      <c r="C11" s="27"/>
      <c r="D11" s="88">
        <v>865</v>
      </c>
      <c r="E11" s="88"/>
      <c r="F11" s="254">
        <v>-0.06</v>
      </c>
      <c r="G11" s="319"/>
      <c r="H11" s="27">
        <v>396</v>
      </c>
      <c r="I11" s="27"/>
      <c r="J11" s="88">
        <v>374</v>
      </c>
      <c r="K11" s="88"/>
      <c r="L11" s="254">
        <v>0.06</v>
      </c>
      <c r="M11" s="319"/>
      <c r="N11" s="27">
        <v>428</v>
      </c>
      <c r="O11" s="27"/>
      <c r="P11" s="88">
        <v>380</v>
      </c>
      <c r="Q11" s="88"/>
      <c r="R11" s="254">
        <v>0.13</v>
      </c>
      <c r="S11" s="319"/>
      <c r="T11" s="27">
        <v>32</v>
      </c>
      <c r="U11" s="27"/>
      <c r="V11" s="88">
        <v>17</v>
      </c>
      <c r="W11" s="88"/>
      <c r="X11" s="254">
        <v>0.88</v>
      </c>
      <c r="Y11" s="319"/>
      <c r="Z11" s="27">
        <v>-77</v>
      </c>
      <c r="AA11" s="27"/>
      <c r="AB11" s="88">
        <v>-8</v>
      </c>
      <c r="AC11" s="88"/>
      <c r="AD11" s="254" t="s">
        <v>92</v>
      </c>
      <c r="AE11" s="319"/>
      <c r="AF11" s="27">
        <v>1595</v>
      </c>
      <c r="AG11" s="27"/>
      <c r="AH11" s="88">
        <v>1628</v>
      </c>
      <c r="AI11" s="88"/>
      <c r="AJ11" s="254">
        <v>-0.02</v>
      </c>
    </row>
    <row r="12" spans="1:36" ht="15" customHeight="1" x14ac:dyDescent="0.25">
      <c r="A12" s="149" t="s">
        <v>16</v>
      </c>
      <c r="B12" s="27">
        <v>413</v>
      </c>
      <c r="C12" s="27"/>
      <c r="D12" s="88">
        <v>388</v>
      </c>
      <c r="E12" s="88"/>
      <c r="F12" s="254">
        <v>0.06</v>
      </c>
      <c r="G12" s="319"/>
      <c r="H12" s="27">
        <v>103</v>
      </c>
      <c r="I12" s="27"/>
      <c r="J12" s="88">
        <v>98</v>
      </c>
      <c r="K12" s="88"/>
      <c r="L12" s="254">
        <v>0.05</v>
      </c>
      <c r="M12" s="319"/>
      <c r="N12" s="27">
        <v>122</v>
      </c>
      <c r="O12" s="27"/>
      <c r="P12" s="88">
        <v>112</v>
      </c>
      <c r="Q12" s="88"/>
      <c r="R12" s="254">
        <v>0.09</v>
      </c>
      <c r="S12" s="319"/>
      <c r="T12" s="27">
        <v>24</v>
      </c>
      <c r="U12" s="27"/>
      <c r="V12" s="88">
        <v>21</v>
      </c>
      <c r="W12" s="88"/>
      <c r="X12" s="254">
        <v>0.14000000000000001</v>
      </c>
      <c r="Y12" s="319"/>
      <c r="Z12" s="27">
        <v>31</v>
      </c>
      <c r="AA12" s="27"/>
      <c r="AB12" s="88">
        <v>3</v>
      </c>
      <c r="AC12" s="88"/>
      <c r="AD12" s="254" t="s">
        <v>92</v>
      </c>
      <c r="AE12" s="319"/>
      <c r="AF12" s="27">
        <v>693</v>
      </c>
      <c r="AG12" s="27"/>
      <c r="AH12" s="88">
        <v>622</v>
      </c>
      <c r="AI12" s="88"/>
      <c r="AJ12" s="254">
        <v>0.11</v>
      </c>
    </row>
    <row r="13" spans="1:36" ht="15" customHeight="1" x14ac:dyDescent="0.25">
      <c r="A13" s="149" t="s">
        <v>0</v>
      </c>
      <c r="B13" s="29">
        <v>403</v>
      </c>
      <c r="C13" s="29"/>
      <c r="D13" s="88">
        <v>477</v>
      </c>
      <c r="E13" s="88"/>
      <c r="F13" s="254">
        <v>-0.15</v>
      </c>
      <c r="G13" s="319"/>
      <c r="H13" s="29">
        <v>293</v>
      </c>
      <c r="I13" s="29"/>
      <c r="J13" s="88">
        <v>276</v>
      </c>
      <c r="K13" s="88"/>
      <c r="L13" s="254">
        <v>0.06</v>
      </c>
      <c r="M13" s="319"/>
      <c r="N13" s="29">
        <v>306</v>
      </c>
      <c r="O13" s="29"/>
      <c r="P13" s="88">
        <v>268</v>
      </c>
      <c r="Q13" s="88"/>
      <c r="R13" s="254">
        <v>0.14000000000000001</v>
      </c>
      <c r="S13" s="319"/>
      <c r="T13" s="29">
        <v>8</v>
      </c>
      <c r="U13" s="29"/>
      <c r="V13" s="88">
        <v>-4</v>
      </c>
      <c r="W13" s="88"/>
      <c r="X13" s="254" t="s">
        <v>92</v>
      </c>
      <c r="Y13" s="319"/>
      <c r="Z13" s="29">
        <v>-108</v>
      </c>
      <c r="AA13" s="29"/>
      <c r="AB13" s="88">
        <v>-11</v>
      </c>
      <c r="AC13" s="88"/>
      <c r="AD13" s="254" t="s">
        <v>92</v>
      </c>
      <c r="AE13" s="319"/>
      <c r="AF13" s="29">
        <v>902</v>
      </c>
      <c r="AG13" s="29"/>
      <c r="AH13" s="88">
        <v>1006</v>
      </c>
      <c r="AI13" s="88"/>
      <c r="AJ13" s="254">
        <v>-0.1</v>
      </c>
    </row>
    <row r="14" spans="1:36" ht="15" customHeight="1" x14ac:dyDescent="0.25">
      <c r="A14" s="149" t="s">
        <v>17</v>
      </c>
      <c r="B14" s="29">
        <v>-69</v>
      </c>
      <c r="C14" s="29"/>
      <c r="D14" s="88">
        <v>-76</v>
      </c>
      <c r="E14" s="88"/>
      <c r="F14" s="254">
        <v>0.09</v>
      </c>
      <c r="G14" s="319"/>
      <c r="H14" s="29">
        <v>-11</v>
      </c>
      <c r="I14" s="29"/>
      <c r="J14" s="88">
        <v>-17</v>
      </c>
      <c r="K14" s="88"/>
      <c r="L14" s="254">
        <v>0.35</v>
      </c>
      <c r="M14" s="319"/>
      <c r="N14" s="29">
        <v>-48</v>
      </c>
      <c r="O14" s="29"/>
      <c r="P14" s="88">
        <v>-44</v>
      </c>
      <c r="Q14" s="88"/>
      <c r="R14" s="254">
        <v>-0.09</v>
      </c>
      <c r="S14" s="319"/>
      <c r="T14" s="29">
        <v>-2</v>
      </c>
      <c r="U14" s="29"/>
      <c r="V14" s="88">
        <v>-3</v>
      </c>
      <c r="W14" s="88"/>
      <c r="X14" s="254">
        <v>0.33</v>
      </c>
      <c r="Y14" s="319"/>
      <c r="Z14" s="29">
        <v>12</v>
      </c>
      <c r="AA14" s="29"/>
      <c r="AB14" s="88">
        <v>3</v>
      </c>
      <c r="AC14" s="88"/>
      <c r="AD14" s="254" t="s">
        <v>92</v>
      </c>
      <c r="AE14" s="319"/>
      <c r="AF14" s="29">
        <v>-118</v>
      </c>
      <c r="AG14" s="29"/>
      <c r="AH14" s="88">
        <v>-137</v>
      </c>
      <c r="AI14" s="88"/>
      <c r="AJ14" s="254">
        <v>0.14000000000000001</v>
      </c>
    </row>
    <row r="15" spans="1:36" ht="15" customHeight="1" x14ac:dyDescent="0.25">
      <c r="A15" s="149" t="s">
        <v>18</v>
      </c>
      <c r="B15" s="27">
        <v>-79</v>
      </c>
      <c r="C15" s="29"/>
      <c r="D15" s="88">
        <v>-95</v>
      </c>
      <c r="E15" s="88"/>
      <c r="F15" s="254">
        <v>0.16</v>
      </c>
      <c r="G15" s="319"/>
      <c r="H15" s="27">
        <v>-62</v>
      </c>
      <c r="I15" s="29"/>
      <c r="J15" s="88">
        <v>-59</v>
      </c>
      <c r="K15" s="88"/>
      <c r="L15" s="254">
        <v>-0.05</v>
      </c>
      <c r="M15" s="319"/>
      <c r="N15" s="27">
        <v>-58</v>
      </c>
      <c r="O15" s="29"/>
      <c r="P15" s="88">
        <v>-48</v>
      </c>
      <c r="Q15" s="88"/>
      <c r="R15" s="254">
        <v>-0.21</v>
      </c>
      <c r="S15" s="319"/>
      <c r="T15" s="27">
        <v>-1</v>
      </c>
      <c r="U15" s="29"/>
      <c r="V15" s="88">
        <v>1</v>
      </c>
      <c r="W15" s="88"/>
      <c r="X15" s="254">
        <v>-2</v>
      </c>
      <c r="Y15" s="319"/>
      <c r="Z15" s="27">
        <v>15</v>
      </c>
      <c r="AA15" s="29"/>
      <c r="AB15" s="88">
        <v>3</v>
      </c>
      <c r="AC15" s="88"/>
      <c r="AD15" s="254" t="s">
        <v>92</v>
      </c>
      <c r="AE15" s="319"/>
      <c r="AF15" s="27">
        <v>-185</v>
      </c>
      <c r="AG15" s="29"/>
      <c r="AH15" s="88">
        <v>-198</v>
      </c>
      <c r="AI15" s="88"/>
      <c r="AJ15" s="254">
        <v>7.0000000000000007E-2</v>
      </c>
    </row>
    <row r="16" spans="1:36" ht="15" customHeight="1" x14ac:dyDescent="0.25">
      <c r="A16" s="91" t="s">
        <v>108</v>
      </c>
      <c r="B16" s="27">
        <v>200</v>
      </c>
      <c r="C16" s="29"/>
      <c r="D16" s="88">
        <v>251</v>
      </c>
      <c r="E16" s="88"/>
      <c r="F16" s="254">
        <v>-0.2</v>
      </c>
      <c r="G16" s="319"/>
      <c r="H16" s="27">
        <v>201</v>
      </c>
      <c r="I16" s="29"/>
      <c r="J16" s="88">
        <v>190</v>
      </c>
      <c r="K16" s="88"/>
      <c r="L16" s="254">
        <v>0.06</v>
      </c>
      <c r="M16" s="319"/>
      <c r="N16" s="27">
        <v>195</v>
      </c>
      <c r="O16" s="29"/>
      <c r="P16" s="88">
        <v>173</v>
      </c>
      <c r="Q16" s="88"/>
      <c r="R16" s="254">
        <v>0.13</v>
      </c>
      <c r="S16" s="319"/>
      <c r="T16" s="27">
        <v>4</v>
      </c>
      <c r="U16" s="29"/>
      <c r="V16" s="88">
        <v>-7</v>
      </c>
      <c r="W16" s="88"/>
      <c r="X16" s="254">
        <v>1.57</v>
      </c>
      <c r="Y16" s="319"/>
      <c r="Z16" s="27">
        <v>-187</v>
      </c>
      <c r="AA16" s="29"/>
      <c r="AB16" s="88">
        <v>-172</v>
      </c>
      <c r="AC16" s="88"/>
      <c r="AD16" s="254">
        <v>-0.09</v>
      </c>
      <c r="AE16" s="319"/>
      <c r="AF16" s="27">
        <v>413</v>
      </c>
      <c r="AG16" s="29"/>
      <c r="AH16" s="88">
        <v>435</v>
      </c>
      <c r="AI16" s="88"/>
      <c r="AJ16" s="254">
        <v>-0.05</v>
      </c>
    </row>
    <row r="17" spans="1:36" ht="15" customHeight="1" x14ac:dyDescent="0.25">
      <c r="A17" s="149"/>
      <c r="B17" s="27"/>
      <c r="C17" s="29"/>
      <c r="D17" s="88"/>
      <c r="E17" s="88"/>
      <c r="F17" s="254"/>
      <c r="G17" s="319"/>
      <c r="H17" s="27"/>
      <c r="I17" s="29"/>
      <c r="J17" s="88"/>
      <c r="K17" s="88"/>
      <c r="L17" s="254"/>
      <c r="M17" s="319"/>
      <c r="N17" s="27"/>
      <c r="O17" s="29"/>
      <c r="P17" s="88"/>
      <c r="Q17" s="88"/>
      <c r="R17" s="254"/>
      <c r="S17" s="319"/>
      <c r="T17" s="27"/>
      <c r="U17" s="29"/>
      <c r="V17" s="88"/>
      <c r="W17" s="88"/>
      <c r="X17" s="254"/>
      <c r="Y17" s="319"/>
      <c r="Z17" s="27"/>
      <c r="AA17" s="29"/>
      <c r="AB17" s="88"/>
      <c r="AC17" s="88"/>
      <c r="AD17" s="254"/>
      <c r="AE17" s="319"/>
      <c r="AF17" s="27"/>
      <c r="AG17" s="29"/>
      <c r="AH17" s="88"/>
      <c r="AI17" s="88"/>
      <c r="AJ17" s="254"/>
    </row>
    <row r="18" spans="1:36" ht="15" customHeight="1" x14ac:dyDescent="0.25">
      <c r="A18" s="149" t="s">
        <v>19</v>
      </c>
      <c r="B18" s="27">
        <v>159</v>
      </c>
      <c r="C18" s="27"/>
      <c r="D18" s="88">
        <v>208</v>
      </c>
      <c r="E18" s="88"/>
      <c r="F18" s="254">
        <v>-0.24</v>
      </c>
      <c r="G18" s="319"/>
      <c r="H18" s="27">
        <v>133</v>
      </c>
      <c r="I18" s="27"/>
      <c r="J18" s="88">
        <v>278</v>
      </c>
      <c r="K18" s="88"/>
      <c r="L18" s="254">
        <v>-0.52</v>
      </c>
      <c r="M18" s="319"/>
      <c r="N18" s="27">
        <v>-136</v>
      </c>
      <c r="O18" s="27"/>
      <c r="P18" s="88">
        <v>215</v>
      </c>
      <c r="Q18" s="88"/>
      <c r="R18" s="254">
        <v>-1.63</v>
      </c>
      <c r="S18" s="319"/>
      <c r="T18" s="27">
        <v>-45</v>
      </c>
      <c r="U18" s="27"/>
      <c r="V18" s="88">
        <v>-44</v>
      </c>
      <c r="W18" s="88"/>
      <c r="X18" s="254">
        <v>-0.02</v>
      </c>
      <c r="Y18" s="319"/>
      <c r="Z18" s="27">
        <v>-10</v>
      </c>
      <c r="AA18" s="27"/>
      <c r="AB18" s="88">
        <v>-5</v>
      </c>
      <c r="AC18" s="88"/>
      <c r="AD18" s="254">
        <v>-1</v>
      </c>
      <c r="AE18" s="319"/>
      <c r="AF18" s="27">
        <v>101</v>
      </c>
      <c r="AG18" s="27"/>
      <c r="AH18" s="88">
        <v>652</v>
      </c>
      <c r="AI18" s="88"/>
      <c r="AJ18" s="254">
        <v>-0.85</v>
      </c>
    </row>
    <row r="19" spans="1:36" ht="15" customHeight="1" x14ac:dyDescent="0.25">
      <c r="A19" s="149" t="s">
        <v>20</v>
      </c>
      <c r="B19" s="27">
        <v>-1</v>
      </c>
      <c r="C19" s="27"/>
      <c r="D19" s="88">
        <v>29</v>
      </c>
      <c r="E19" s="88"/>
      <c r="F19" s="254">
        <v>-1.04</v>
      </c>
      <c r="G19" s="319"/>
      <c r="H19" s="27">
        <v>39</v>
      </c>
      <c r="I19" s="27"/>
      <c r="J19" s="88">
        <v>146</v>
      </c>
      <c r="K19" s="88"/>
      <c r="L19" s="254">
        <v>-0.73</v>
      </c>
      <c r="M19" s="319"/>
      <c r="N19" s="27">
        <v>-227</v>
      </c>
      <c r="O19" s="27"/>
      <c r="P19" s="88">
        <v>138</v>
      </c>
      <c r="Q19" s="88"/>
      <c r="R19" s="254" t="s">
        <v>92</v>
      </c>
      <c r="S19" s="319"/>
      <c r="T19" s="27">
        <v>-54</v>
      </c>
      <c r="U19" s="27"/>
      <c r="V19" s="88">
        <v>-66</v>
      </c>
      <c r="W19" s="88"/>
      <c r="X19" s="254">
        <v>0.18</v>
      </c>
      <c r="Y19" s="319"/>
      <c r="Z19" s="27">
        <v>-12</v>
      </c>
      <c r="AA19" s="27"/>
      <c r="AB19" s="88">
        <v>-6</v>
      </c>
      <c r="AC19" s="88"/>
      <c r="AD19" s="254">
        <v>-1</v>
      </c>
      <c r="AE19" s="319"/>
      <c r="AF19" s="27">
        <v>-255</v>
      </c>
      <c r="AG19" s="27"/>
      <c r="AH19" s="88">
        <v>241</v>
      </c>
      <c r="AI19" s="88"/>
      <c r="AJ19" s="254" t="s">
        <v>92</v>
      </c>
    </row>
    <row r="20" spans="1:36" ht="15" customHeight="1" x14ac:dyDescent="0.25">
      <c r="A20" s="149"/>
      <c r="B20" s="27"/>
      <c r="C20" s="27"/>
      <c r="D20" s="88"/>
      <c r="E20" s="88"/>
      <c r="F20" s="254"/>
      <c r="G20" s="319"/>
      <c r="H20" s="27"/>
      <c r="I20" s="27"/>
      <c r="J20" s="88"/>
      <c r="K20" s="88"/>
      <c r="L20" s="254"/>
      <c r="M20" s="319"/>
      <c r="N20" s="27"/>
      <c r="O20" s="27"/>
      <c r="P20" s="88"/>
      <c r="Q20" s="88"/>
      <c r="R20" s="254"/>
      <c r="S20" s="319"/>
      <c r="T20" s="27"/>
      <c r="U20" s="27"/>
      <c r="V20" s="88"/>
      <c r="W20" s="88"/>
      <c r="X20" s="254"/>
      <c r="Y20" s="319"/>
      <c r="Z20" s="27"/>
      <c r="AA20" s="27"/>
      <c r="AB20" s="88"/>
      <c r="AC20" s="88"/>
      <c r="AD20" s="254"/>
      <c r="AE20" s="319"/>
      <c r="AF20" s="27"/>
      <c r="AG20" s="27"/>
      <c r="AH20" s="88"/>
      <c r="AI20" s="88"/>
      <c r="AJ20" s="254"/>
    </row>
    <row r="21" spans="1:36" ht="15" customHeight="1" x14ac:dyDescent="0.25">
      <c r="A21" s="149" t="s">
        <v>189</v>
      </c>
      <c r="B21" s="27">
        <v>34724</v>
      </c>
      <c r="C21" s="27"/>
      <c r="D21" s="88">
        <v>34367</v>
      </c>
      <c r="E21" s="88"/>
      <c r="F21" s="254">
        <v>0.01</v>
      </c>
      <c r="G21" s="319"/>
      <c r="H21" s="27">
        <v>14974</v>
      </c>
      <c r="I21" s="27"/>
      <c r="J21" s="88">
        <v>14698</v>
      </c>
      <c r="K21" s="88"/>
      <c r="L21" s="254">
        <v>0.02</v>
      </c>
      <c r="M21" s="319"/>
      <c r="N21" s="27">
        <v>21266</v>
      </c>
      <c r="O21" s="27"/>
      <c r="P21" s="88">
        <v>20891</v>
      </c>
      <c r="Q21" s="88"/>
      <c r="R21" s="254">
        <v>0.02</v>
      </c>
      <c r="S21" s="319"/>
      <c r="T21" s="27">
        <v>2871</v>
      </c>
      <c r="U21" s="27"/>
      <c r="V21" s="88">
        <v>2795</v>
      </c>
      <c r="W21" s="88"/>
      <c r="X21" s="254">
        <v>0.03</v>
      </c>
      <c r="Y21" s="319"/>
      <c r="Z21" s="27">
        <v>-721</v>
      </c>
      <c r="AA21" s="27"/>
      <c r="AB21" s="88">
        <v>-789</v>
      </c>
      <c r="AC21" s="88"/>
      <c r="AD21" s="254">
        <v>0.09</v>
      </c>
      <c r="AE21" s="319"/>
      <c r="AF21" s="27">
        <v>73114</v>
      </c>
      <c r="AG21" s="27"/>
      <c r="AH21" s="88">
        <v>71962</v>
      </c>
      <c r="AI21" s="88"/>
      <c r="AJ21" s="254">
        <v>0.02</v>
      </c>
    </row>
    <row r="22" spans="1:36" ht="15" customHeight="1" x14ac:dyDescent="0.25">
      <c r="A22" s="149" t="s">
        <v>190</v>
      </c>
      <c r="B22" s="27">
        <v>13343</v>
      </c>
      <c r="C22" s="27"/>
      <c r="D22" s="88">
        <v>13320</v>
      </c>
      <c r="E22" s="88"/>
      <c r="F22" s="254">
        <v>0</v>
      </c>
      <c r="G22" s="319"/>
      <c r="H22" s="27">
        <v>4078</v>
      </c>
      <c r="I22" s="27"/>
      <c r="J22" s="88">
        <v>4159</v>
      </c>
      <c r="K22" s="88"/>
      <c r="L22" s="254">
        <v>-0.02</v>
      </c>
      <c r="M22" s="319"/>
      <c r="N22" s="27">
        <v>8067</v>
      </c>
      <c r="O22" s="27"/>
      <c r="P22" s="88">
        <v>8059</v>
      </c>
      <c r="Q22" s="88"/>
      <c r="R22" s="254">
        <v>0</v>
      </c>
      <c r="S22" s="319"/>
      <c r="T22" s="27">
        <v>802</v>
      </c>
      <c r="U22" s="27"/>
      <c r="V22" s="88">
        <v>721</v>
      </c>
      <c r="W22" s="88"/>
      <c r="X22" s="254">
        <v>0.11</v>
      </c>
      <c r="Y22" s="319"/>
      <c r="Z22" s="27">
        <v>921</v>
      </c>
      <c r="AA22" s="27"/>
      <c r="AB22" s="88">
        <v>896</v>
      </c>
      <c r="AC22" s="88"/>
      <c r="AD22" s="254">
        <v>0.03</v>
      </c>
      <c r="AE22" s="319"/>
      <c r="AF22" s="27">
        <v>27211</v>
      </c>
      <c r="AG22" s="27"/>
      <c r="AH22" s="88">
        <v>27155</v>
      </c>
      <c r="AI22" s="88"/>
      <c r="AJ22" s="254">
        <v>0</v>
      </c>
    </row>
    <row r="23" spans="1:36" ht="15" customHeight="1" x14ac:dyDescent="0.25">
      <c r="A23" s="149" t="s">
        <v>191</v>
      </c>
      <c r="B23" s="27">
        <v>5945</v>
      </c>
      <c r="C23" s="27"/>
      <c r="D23" s="88">
        <v>6199</v>
      </c>
      <c r="E23" s="88"/>
      <c r="F23" s="254">
        <v>-0.04</v>
      </c>
      <c r="G23" s="319"/>
      <c r="H23" s="27">
        <v>3232</v>
      </c>
      <c r="I23" s="27"/>
      <c r="J23" s="88">
        <v>3250</v>
      </c>
      <c r="K23" s="88"/>
      <c r="L23" s="254">
        <v>-0.01</v>
      </c>
      <c r="M23" s="319"/>
      <c r="N23" s="27">
        <v>3323</v>
      </c>
      <c r="O23" s="27"/>
      <c r="P23" s="88">
        <v>3176</v>
      </c>
      <c r="Q23" s="88"/>
      <c r="R23" s="254">
        <v>0.05</v>
      </c>
      <c r="S23" s="319"/>
      <c r="T23" s="27">
        <v>987</v>
      </c>
      <c r="U23" s="27"/>
      <c r="V23" s="88">
        <v>994</v>
      </c>
      <c r="W23" s="88"/>
      <c r="X23" s="254">
        <v>-0.01</v>
      </c>
      <c r="Y23" s="319"/>
      <c r="Z23" s="27">
        <v>182</v>
      </c>
      <c r="AA23" s="27"/>
      <c r="AB23" s="88">
        <v>385</v>
      </c>
      <c r="AC23" s="88"/>
      <c r="AD23" s="254">
        <v>-0.53</v>
      </c>
      <c r="AE23" s="319"/>
      <c r="AF23" s="27">
        <v>13669</v>
      </c>
      <c r="AG23" s="27"/>
      <c r="AH23" s="88">
        <v>14004</v>
      </c>
      <c r="AI23" s="88"/>
      <c r="AJ23" s="254">
        <v>-0.02</v>
      </c>
    </row>
    <row r="24" spans="1:36" ht="15" customHeight="1" x14ac:dyDescent="0.25">
      <c r="A24" s="149" t="s">
        <v>21</v>
      </c>
      <c r="B24" s="27">
        <v>162</v>
      </c>
      <c r="C24" s="27"/>
      <c r="D24" s="88">
        <v>184</v>
      </c>
      <c r="E24" s="88"/>
      <c r="F24" s="254">
        <v>-0.12</v>
      </c>
      <c r="G24" s="319"/>
      <c r="H24" s="27">
        <v>84</v>
      </c>
      <c r="I24" s="27"/>
      <c r="J24" s="88">
        <v>99</v>
      </c>
      <c r="K24" s="88"/>
      <c r="L24" s="254">
        <v>-0.15</v>
      </c>
      <c r="M24" s="319"/>
      <c r="N24" s="27">
        <v>79</v>
      </c>
      <c r="O24" s="27"/>
      <c r="P24" s="88">
        <v>76</v>
      </c>
      <c r="Q24" s="88"/>
      <c r="R24" s="254">
        <v>0.04</v>
      </c>
      <c r="S24" s="319"/>
      <c r="T24" s="27">
        <v>12</v>
      </c>
      <c r="U24" s="27"/>
      <c r="V24" s="88">
        <v>22</v>
      </c>
      <c r="W24" s="88"/>
      <c r="X24" s="254">
        <v>-0.45</v>
      </c>
      <c r="Y24" s="319"/>
      <c r="Z24" s="27">
        <v>1</v>
      </c>
      <c r="AA24" s="27"/>
      <c r="AB24" s="88">
        <v>3</v>
      </c>
      <c r="AC24" s="88"/>
      <c r="AD24" s="254">
        <v>-0.67</v>
      </c>
      <c r="AE24" s="319"/>
      <c r="AF24" s="27">
        <v>338</v>
      </c>
      <c r="AG24" s="27"/>
      <c r="AH24" s="88">
        <v>384</v>
      </c>
      <c r="AI24" s="88"/>
      <c r="AJ24" s="254">
        <v>-0.12</v>
      </c>
    </row>
    <row r="25" spans="1:36" ht="15" customHeight="1" x14ac:dyDescent="0.25">
      <c r="A25" s="149" t="s">
        <v>95</v>
      </c>
      <c r="B25" s="27">
        <v>83</v>
      </c>
      <c r="C25" s="27"/>
      <c r="D25" s="88">
        <v>131</v>
      </c>
      <c r="E25" s="88"/>
      <c r="F25" s="254">
        <v>-0.37</v>
      </c>
      <c r="G25" s="319"/>
      <c r="H25" s="27">
        <v>2</v>
      </c>
      <c r="I25" s="27"/>
      <c r="J25" s="88">
        <v>1</v>
      </c>
      <c r="K25" s="88"/>
      <c r="L25" s="254">
        <v>1</v>
      </c>
      <c r="M25" s="319"/>
      <c r="N25" s="27">
        <v>72</v>
      </c>
      <c r="O25" s="27"/>
      <c r="P25" s="88">
        <v>17</v>
      </c>
      <c r="Q25" s="88"/>
      <c r="R25" s="254" t="s">
        <v>92</v>
      </c>
      <c r="S25" s="319"/>
      <c r="T25" s="27">
        <v>6</v>
      </c>
      <c r="U25" s="27"/>
      <c r="V25" s="88">
        <v>0</v>
      </c>
      <c r="W25" s="88"/>
      <c r="X25" s="254" t="s">
        <v>111</v>
      </c>
      <c r="Y25" s="319"/>
      <c r="Z25" s="27">
        <v>-1</v>
      </c>
      <c r="AA25" s="27"/>
      <c r="AB25" s="284">
        <v>0</v>
      </c>
      <c r="AC25" s="88"/>
      <c r="AD25" s="254" t="s">
        <v>111</v>
      </c>
      <c r="AE25" s="319"/>
      <c r="AF25" s="27">
        <v>162</v>
      </c>
      <c r="AG25" s="27"/>
      <c r="AH25" s="88">
        <v>149</v>
      </c>
      <c r="AI25" s="88"/>
      <c r="AJ25" s="254">
        <v>0.09</v>
      </c>
    </row>
    <row r="26" spans="1:36" ht="15" customHeight="1" x14ac:dyDescent="0.25">
      <c r="A26" s="148"/>
      <c r="B26" s="27"/>
      <c r="C26" s="27"/>
      <c r="D26" s="88"/>
      <c r="E26" s="88"/>
      <c r="F26" s="254"/>
      <c r="G26" s="319"/>
      <c r="H26" s="27"/>
      <c r="I26" s="27"/>
      <c r="J26" s="88"/>
      <c r="K26" s="88"/>
      <c r="L26" s="254"/>
      <c r="M26" s="319"/>
      <c r="N26" s="27"/>
      <c r="O26" s="27"/>
      <c r="P26" s="88"/>
      <c r="Q26" s="88"/>
      <c r="R26" s="254"/>
      <c r="S26" s="319"/>
      <c r="T26" s="27"/>
      <c r="U26" s="27"/>
      <c r="V26" s="88"/>
      <c r="W26" s="88"/>
      <c r="X26" s="254"/>
      <c r="Y26" s="319"/>
      <c r="Z26" s="27"/>
      <c r="AA26" s="27"/>
      <c r="AB26" s="88"/>
      <c r="AC26" s="88"/>
      <c r="AD26" s="254"/>
      <c r="AE26" s="319"/>
      <c r="AF26" s="27"/>
      <c r="AG26" s="27"/>
      <c r="AH26" s="88"/>
      <c r="AI26" s="88"/>
      <c r="AJ26" s="254"/>
    </row>
    <row r="27" spans="1:36" ht="15" customHeight="1" x14ac:dyDescent="0.25">
      <c r="A27" s="149" t="s">
        <v>22</v>
      </c>
      <c r="B27" s="27">
        <v>50</v>
      </c>
      <c r="C27" s="27"/>
      <c r="D27" s="88">
        <v>49</v>
      </c>
      <c r="E27" s="88"/>
      <c r="F27" s="254">
        <v>0.02</v>
      </c>
      <c r="G27" s="319"/>
      <c r="H27" s="27">
        <v>128</v>
      </c>
      <c r="I27" s="27"/>
      <c r="J27" s="88">
        <v>137</v>
      </c>
      <c r="K27" s="88"/>
      <c r="L27" s="254">
        <v>-7.0000000000000007E-2</v>
      </c>
      <c r="M27" s="319"/>
      <c r="N27" s="27">
        <v>0</v>
      </c>
      <c r="O27" s="27"/>
      <c r="P27" s="88">
        <v>1</v>
      </c>
      <c r="Q27" s="88"/>
      <c r="R27" s="254">
        <v>-1</v>
      </c>
      <c r="S27" s="319"/>
      <c r="T27" s="27" t="s">
        <v>83</v>
      </c>
      <c r="U27" s="27"/>
      <c r="V27" s="88" t="s">
        <v>83</v>
      </c>
      <c r="W27" s="88"/>
      <c r="X27" s="254" t="s">
        <v>111</v>
      </c>
      <c r="Y27" s="319"/>
      <c r="Z27" s="27">
        <v>1</v>
      </c>
      <c r="AA27" s="27"/>
      <c r="AB27" s="88">
        <v>-1</v>
      </c>
      <c r="AC27" s="88"/>
      <c r="AD27" s="254">
        <v>2</v>
      </c>
      <c r="AE27" s="319"/>
      <c r="AF27" s="27">
        <v>179</v>
      </c>
      <c r="AG27" s="27"/>
      <c r="AH27" s="88">
        <v>186</v>
      </c>
      <c r="AI27" s="88"/>
      <c r="AJ27" s="254">
        <v>-0.04</v>
      </c>
    </row>
    <row r="28" spans="1:36" ht="15" customHeight="1" x14ac:dyDescent="0.25">
      <c r="A28" s="149" t="s">
        <v>204</v>
      </c>
      <c r="B28" s="27">
        <v>130177</v>
      </c>
      <c r="C28" s="27"/>
      <c r="D28" s="88">
        <v>130251</v>
      </c>
      <c r="E28" s="88"/>
      <c r="F28" s="254">
        <v>0</v>
      </c>
      <c r="G28" s="319"/>
      <c r="H28" s="27">
        <v>41926</v>
      </c>
      <c r="I28" s="27"/>
      <c r="J28" s="88">
        <v>41397</v>
      </c>
      <c r="K28" s="88"/>
      <c r="L28" s="254">
        <v>0.01</v>
      </c>
      <c r="M28" s="319"/>
      <c r="N28" s="27">
        <v>124430</v>
      </c>
      <c r="O28" s="27"/>
      <c r="P28" s="88">
        <v>123484</v>
      </c>
      <c r="Q28" s="88"/>
      <c r="R28" s="254">
        <v>0.01</v>
      </c>
      <c r="S28" s="319"/>
      <c r="T28" s="27">
        <v>19511</v>
      </c>
      <c r="U28" s="27"/>
      <c r="V28" s="88">
        <v>19721</v>
      </c>
      <c r="W28" s="88"/>
      <c r="X28" s="254">
        <v>-0.01</v>
      </c>
      <c r="Y28" s="319"/>
      <c r="Z28" s="27">
        <v>1198</v>
      </c>
      <c r="AA28" s="27"/>
      <c r="AB28" s="88">
        <v>1225</v>
      </c>
      <c r="AC28" s="88"/>
      <c r="AD28" s="254">
        <v>-0.02</v>
      </c>
      <c r="AE28" s="319"/>
      <c r="AF28" s="27">
        <v>317242</v>
      </c>
      <c r="AG28" s="27"/>
      <c r="AH28" s="88">
        <v>316078</v>
      </c>
      <c r="AI28" s="88"/>
      <c r="AJ28" s="254">
        <v>0</v>
      </c>
    </row>
    <row r="29" spans="1:36" ht="15" customHeight="1" x14ac:dyDescent="0.25">
      <c r="A29" s="148"/>
      <c r="B29" s="27"/>
      <c r="C29" s="27"/>
      <c r="D29" s="88"/>
      <c r="E29" s="88"/>
      <c r="F29" s="254"/>
      <c r="G29" s="319"/>
      <c r="H29" s="27"/>
      <c r="I29" s="27"/>
      <c r="J29" s="88"/>
      <c r="K29" s="88"/>
      <c r="L29" s="254"/>
      <c r="M29" s="319"/>
      <c r="N29" s="27"/>
      <c r="O29" s="27"/>
      <c r="P29" s="88"/>
      <c r="Q29" s="88"/>
      <c r="R29" s="254"/>
      <c r="S29" s="319"/>
      <c r="T29" s="27"/>
      <c r="U29" s="27"/>
      <c r="V29" s="88"/>
      <c r="W29" s="88"/>
      <c r="X29" s="254"/>
      <c r="Y29" s="319"/>
      <c r="Z29" s="27"/>
      <c r="AA29" s="27"/>
      <c r="AB29" s="88"/>
      <c r="AC29" s="88"/>
      <c r="AD29" s="254"/>
      <c r="AE29" s="319"/>
      <c r="AF29" s="27"/>
      <c r="AG29" s="27"/>
      <c r="AH29" s="88"/>
      <c r="AI29" s="88"/>
      <c r="AJ29" s="254"/>
    </row>
    <row r="30" spans="1:36" ht="15" customHeight="1" x14ac:dyDescent="0.25">
      <c r="A30" s="149" t="s">
        <v>23</v>
      </c>
      <c r="B30" s="29"/>
      <c r="C30" s="29"/>
      <c r="D30" s="90"/>
      <c r="E30" s="90"/>
      <c r="F30" s="255"/>
      <c r="G30" s="321"/>
      <c r="H30" s="29"/>
      <c r="I30" s="29"/>
      <c r="J30" s="90"/>
      <c r="K30" s="90"/>
      <c r="L30" s="255"/>
      <c r="M30" s="321"/>
      <c r="N30" s="29"/>
      <c r="O30" s="29"/>
      <c r="P30" s="90"/>
      <c r="Q30" s="90"/>
      <c r="R30" s="255"/>
      <c r="S30" s="321"/>
      <c r="T30" s="29"/>
      <c r="U30" s="29"/>
      <c r="V30" s="90"/>
      <c r="W30" s="90"/>
      <c r="X30" s="255"/>
      <c r="Y30" s="321"/>
      <c r="Z30" s="29"/>
      <c r="AA30" s="29"/>
      <c r="AB30" s="90"/>
      <c r="AC30" s="90"/>
      <c r="AD30" s="255"/>
      <c r="AE30" s="321"/>
      <c r="AF30" s="29"/>
      <c r="AG30" s="29"/>
      <c r="AH30" s="90"/>
      <c r="AI30" s="90"/>
      <c r="AJ30" s="255"/>
    </row>
    <row r="31" spans="1:36" ht="15" customHeight="1" x14ac:dyDescent="0.25">
      <c r="A31" s="148" t="s">
        <v>24</v>
      </c>
      <c r="B31" s="30">
        <v>0.17899999999999999</v>
      </c>
      <c r="C31" s="285"/>
      <c r="D31" s="92">
        <v>0.20499999999999999</v>
      </c>
      <c r="E31" s="257"/>
      <c r="F31" s="256"/>
      <c r="G31" s="322"/>
      <c r="H31" s="30">
        <v>0.214</v>
      </c>
      <c r="I31" s="285"/>
      <c r="J31" s="92">
        <v>0.21199999999999999</v>
      </c>
      <c r="K31" s="257"/>
      <c r="L31" s="256"/>
      <c r="M31" s="322"/>
      <c r="N31" s="30">
        <v>0.14599999999999999</v>
      </c>
      <c r="O31" s="285"/>
      <c r="P31" s="92">
        <v>0.14299999999999999</v>
      </c>
      <c r="Q31" s="257"/>
      <c r="R31" s="256"/>
      <c r="S31" s="322"/>
      <c r="T31" s="30">
        <v>6.2E-2</v>
      </c>
      <c r="U31" s="285"/>
      <c r="V31" s="92">
        <v>3.5999999999999997E-2</v>
      </c>
      <c r="W31" s="257"/>
      <c r="X31" s="256"/>
      <c r="Y31" s="322"/>
      <c r="Z31" s="30"/>
      <c r="AA31" s="285"/>
      <c r="AB31" s="92"/>
      <c r="AC31" s="257"/>
      <c r="AD31" s="256"/>
      <c r="AE31" s="322"/>
      <c r="AF31" s="30">
        <v>0.17100000000000001</v>
      </c>
      <c r="AG31" s="285">
        <v>4</v>
      </c>
      <c r="AH31" s="92">
        <v>0.182</v>
      </c>
      <c r="AI31" s="257">
        <v>5</v>
      </c>
      <c r="AJ31" s="256"/>
    </row>
    <row r="32" spans="1:36" ht="15" customHeight="1" x14ac:dyDescent="0.25">
      <c r="A32" s="148" t="s">
        <v>25</v>
      </c>
      <c r="B32" s="30">
        <v>8.8999999999999996E-2</v>
      </c>
      <c r="C32" s="285"/>
      <c r="D32" s="92">
        <v>0.113</v>
      </c>
      <c r="E32" s="257"/>
      <c r="F32" s="256"/>
      <c r="G32" s="322"/>
      <c r="H32" s="30">
        <v>0.159</v>
      </c>
      <c r="I32" s="285"/>
      <c r="J32" s="92">
        <v>0.157</v>
      </c>
      <c r="K32" s="257"/>
      <c r="L32" s="256"/>
      <c r="M32" s="322"/>
      <c r="N32" s="30">
        <v>0.104</v>
      </c>
      <c r="O32" s="285"/>
      <c r="P32" s="92">
        <v>0.10100000000000001</v>
      </c>
      <c r="Q32" s="257"/>
      <c r="R32" s="256"/>
      <c r="S32" s="322"/>
      <c r="T32" s="30">
        <v>1.6E-2</v>
      </c>
      <c r="U32" s="285"/>
      <c r="V32" s="92">
        <v>-8.0000000000000002E-3</v>
      </c>
      <c r="W32" s="257"/>
      <c r="X32" s="256"/>
      <c r="Y32" s="322"/>
      <c r="Z32" s="30"/>
      <c r="AA32" s="285"/>
      <c r="AB32" s="92"/>
      <c r="AC32" s="257"/>
      <c r="AD32" s="256"/>
      <c r="AE32" s="322"/>
      <c r="AF32" s="30">
        <v>0.10199999999999999</v>
      </c>
      <c r="AG32" s="285">
        <v>4</v>
      </c>
      <c r="AH32" s="92">
        <v>0.112</v>
      </c>
      <c r="AI32" s="257">
        <v>5</v>
      </c>
      <c r="AJ32" s="256"/>
    </row>
    <row r="33" spans="1:36" ht="15" customHeight="1" x14ac:dyDescent="0.25">
      <c r="A33" s="148" t="s">
        <v>26</v>
      </c>
      <c r="B33" s="30">
        <v>9.0999999999999998E-2</v>
      </c>
      <c r="C33" s="30"/>
      <c r="D33" s="92">
        <v>9.1999999999999998E-2</v>
      </c>
      <c r="E33" s="92"/>
      <c r="F33" s="256"/>
      <c r="G33" s="322"/>
      <c r="H33" s="30">
        <v>5.6000000000000001E-2</v>
      </c>
      <c r="I33" s="30"/>
      <c r="J33" s="92">
        <v>5.6000000000000001E-2</v>
      </c>
      <c r="K33" s="92"/>
      <c r="L33" s="256"/>
      <c r="M33" s="322"/>
      <c r="N33" s="30">
        <v>4.2000000000000003E-2</v>
      </c>
      <c r="O33" s="30"/>
      <c r="P33" s="92">
        <v>4.2000000000000003E-2</v>
      </c>
      <c r="Q33" s="92"/>
      <c r="R33" s="256"/>
      <c r="S33" s="322"/>
      <c r="T33" s="30">
        <v>4.7E-2</v>
      </c>
      <c r="U33" s="30"/>
      <c r="V33" s="92">
        <v>4.3999999999999997E-2</v>
      </c>
      <c r="W33" s="92"/>
      <c r="X33" s="256"/>
      <c r="Y33" s="322"/>
      <c r="Z33" s="30"/>
      <c r="AA33" s="30"/>
      <c r="AB33" s="92"/>
      <c r="AC33" s="92"/>
      <c r="AD33" s="256"/>
      <c r="AE33" s="322"/>
      <c r="AF33" s="30">
        <v>7.0999999999999994E-2</v>
      </c>
      <c r="AG33" s="30"/>
      <c r="AH33" s="92">
        <v>6.9000000000000006E-2</v>
      </c>
      <c r="AI33" s="92"/>
      <c r="AJ33" s="256"/>
    </row>
    <row r="34" spans="1:36" ht="15" customHeight="1" x14ac:dyDescent="0.25">
      <c r="A34" s="148" t="s">
        <v>27</v>
      </c>
      <c r="B34" s="30">
        <v>3.5000000000000003E-2</v>
      </c>
      <c r="C34" s="30"/>
      <c r="D34" s="92">
        <v>4.9000000000000002E-2</v>
      </c>
      <c r="E34" s="92"/>
      <c r="F34" s="256"/>
      <c r="G34" s="322"/>
      <c r="H34" s="30">
        <v>7.1999999999999995E-2</v>
      </c>
      <c r="I34" s="30"/>
      <c r="J34" s="92">
        <v>0.158</v>
      </c>
      <c r="K34" s="92"/>
      <c r="L34" s="256"/>
      <c r="M34" s="322"/>
      <c r="N34" s="30">
        <v>-4.5999999999999999E-2</v>
      </c>
      <c r="O34" s="30"/>
      <c r="P34" s="92">
        <v>8.1000000000000003E-2</v>
      </c>
      <c r="Q34" s="92"/>
      <c r="R34" s="256"/>
      <c r="S34" s="322"/>
      <c r="T34" s="30">
        <v>-8.7999999999999995E-2</v>
      </c>
      <c r="U34" s="30"/>
      <c r="V34" s="92">
        <v>-9.1999999999999998E-2</v>
      </c>
      <c r="W34" s="92"/>
      <c r="X34" s="256"/>
      <c r="Y34" s="322"/>
      <c r="Z34" s="30"/>
      <c r="AA34" s="30"/>
      <c r="AB34" s="92"/>
      <c r="AC34" s="92"/>
      <c r="AD34" s="256"/>
      <c r="AE34" s="322"/>
      <c r="AF34" s="30">
        <v>0.01</v>
      </c>
      <c r="AG34" s="30"/>
      <c r="AH34" s="92">
        <v>7.2999999999999995E-2</v>
      </c>
      <c r="AI34" s="92"/>
      <c r="AJ34" s="256"/>
    </row>
    <row r="35" spans="1:36" ht="15" customHeight="1" x14ac:dyDescent="0.25">
      <c r="A35" s="388" t="s">
        <v>192</v>
      </c>
      <c r="B35" s="323">
        <v>5.5E-2</v>
      </c>
      <c r="C35" s="286"/>
      <c r="D35" s="324">
        <v>6.2E-2</v>
      </c>
      <c r="E35" s="288"/>
      <c r="F35" s="325"/>
      <c r="G35" s="93"/>
      <c r="H35" s="323">
        <v>9.2999999999999999E-2</v>
      </c>
      <c r="I35" s="286"/>
      <c r="J35" s="324">
        <v>9.4E-2</v>
      </c>
      <c r="K35" s="288"/>
      <c r="L35" s="325"/>
      <c r="M35" s="93"/>
      <c r="N35" s="323">
        <v>0.06</v>
      </c>
      <c r="O35" s="286"/>
      <c r="P35" s="324">
        <v>5.8999999999999997E-2</v>
      </c>
      <c r="Q35" s="288"/>
      <c r="R35" s="325"/>
      <c r="S35" s="93"/>
      <c r="T35" s="323">
        <v>4.7E-2</v>
      </c>
      <c r="U35" s="286"/>
      <c r="V35" s="324">
        <v>4.2999999999999997E-2</v>
      </c>
      <c r="W35" s="288"/>
      <c r="X35" s="258"/>
      <c r="Y35" s="93"/>
      <c r="Z35" s="323"/>
      <c r="AA35" s="286"/>
      <c r="AB35" s="324"/>
      <c r="AC35" s="288"/>
      <c r="AD35" s="325"/>
      <c r="AE35" s="93"/>
      <c r="AF35" s="323">
        <v>6.3E-2</v>
      </c>
      <c r="AG35" s="286">
        <v>8</v>
      </c>
      <c r="AH35" s="324">
        <v>6.5000000000000002E-2</v>
      </c>
      <c r="AI35" s="288">
        <v>9</v>
      </c>
      <c r="AJ35" s="325"/>
    </row>
    <row r="36" spans="1:36" x14ac:dyDescent="0.25">
      <c r="A36" s="94"/>
      <c r="B36" s="94"/>
      <c r="C36" s="94"/>
      <c r="D36" s="94"/>
      <c r="E36" s="94"/>
      <c r="F36" s="95"/>
      <c r="G36" s="95"/>
      <c r="H36" s="94"/>
      <c r="I36" s="94"/>
      <c r="J36" s="94"/>
      <c r="K36" s="94"/>
      <c r="L36" s="95"/>
      <c r="M36" s="95"/>
      <c r="N36" s="94"/>
      <c r="O36" s="94"/>
      <c r="P36" s="94"/>
      <c r="Q36" s="94"/>
      <c r="R36" s="95"/>
      <c r="S36" s="94"/>
      <c r="T36" s="94"/>
      <c r="U36" s="94"/>
      <c r="V36" s="95"/>
      <c r="W36" s="95"/>
      <c r="X36" s="95"/>
      <c r="Y36" s="95"/>
      <c r="Z36" s="94"/>
      <c r="AA36" s="94"/>
      <c r="AB36" s="94"/>
      <c r="AC36" s="94"/>
      <c r="AD36" s="95"/>
      <c r="AE36" s="95"/>
      <c r="AF36" s="94"/>
      <c r="AG36" s="94"/>
      <c r="AH36" s="94"/>
      <c r="AI36" s="94"/>
      <c r="AJ36" s="95"/>
    </row>
    <row r="37" spans="1:36" x14ac:dyDescent="0.25">
      <c r="A37" s="96" t="s">
        <v>202</v>
      </c>
      <c r="B37" s="97"/>
      <c r="C37" s="97"/>
      <c r="D37" s="97"/>
      <c r="E37" s="97"/>
      <c r="F37" s="389"/>
      <c r="G37" s="389"/>
      <c r="H37" s="97"/>
      <c r="I37" s="97"/>
      <c r="J37" s="97"/>
      <c r="K37" s="97"/>
      <c r="L37" s="390"/>
      <c r="M37" s="390"/>
      <c r="N37" s="97"/>
      <c r="O37" s="97"/>
      <c r="P37" s="97"/>
      <c r="Q37" s="97"/>
      <c r="R37" s="390"/>
      <c r="S37" s="97"/>
      <c r="T37" s="97"/>
      <c r="U37" s="97"/>
      <c r="V37" s="390"/>
      <c r="W37" s="390"/>
      <c r="X37" s="390"/>
      <c r="Y37" s="390"/>
      <c r="Z37" s="97"/>
      <c r="AA37" s="97"/>
      <c r="AB37" s="97"/>
      <c r="AC37" s="97"/>
      <c r="AD37" s="390"/>
      <c r="AE37" s="390"/>
      <c r="AF37" s="97"/>
      <c r="AG37" s="97"/>
      <c r="AH37" s="97"/>
      <c r="AI37" s="97"/>
      <c r="AJ37" s="390"/>
    </row>
    <row r="38" spans="1:36" ht="15.75" x14ac:dyDescent="0.25">
      <c r="A38" s="96" t="s">
        <v>193</v>
      </c>
      <c r="B38" s="97"/>
      <c r="C38" s="97"/>
      <c r="D38" s="97"/>
      <c r="E38" s="97"/>
      <c r="F38" s="98"/>
      <c r="G38" s="98"/>
      <c r="H38" s="97"/>
      <c r="I38" s="97"/>
      <c r="J38" s="97"/>
      <c r="K38" s="97"/>
      <c r="L38" s="97"/>
      <c r="M38" s="97"/>
      <c r="N38" s="97"/>
      <c r="O38" s="97"/>
      <c r="P38" s="97"/>
      <c r="Q38" s="97"/>
      <c r="R38" s="97"/>
      <c r="S38" s="99"/>
      <c r="T38" s="99"/>
      <c r="U38" s="99"/>
      <c r="V38" s="99"/>
      <c r="W38" s="99"/>
      <c r="X38" s="99"/>
      <c r="Y38" s="99"/>
      <c r="Z38" s="391"/>
      <c r="AA38" s="391"/>
      <c r="AB38" s="97"/>
      <c r="AC38" s="97"/>
      <c r="AD38" s="97"/>
      <c r="AE38" s="97"/>
      <c r="AF38" s="97"/>
      <c r="AG38" s="97"/>
      <c r="AH38" s="97"/>
      <c r="AI38" s="97"/>
      <c r="AJ38" s="97"/>
    </row>
    <row r="39" spans="1:36" ht="15.75" x14ac:dyDescent="0.25">
      <c r="A39" s="96" t="s">
        <v>194</v>
      </c>
      <c r="B39" s="97"/>
      <c r="C39" s="97"/>
      <c r="D39" s="97"/>
      <c r="E39" s="97"/>
      <c r="F39" s="98"/>
      <c r="G39" s="98"/>
      <c r="H39" s="97"/>
      <c r="I39" s="97"/>
      <c r="J39" s="97"/>
      <c r="K39" s="97"/>
      <c r="L39" s="97"/>
      <c r="M39" s="97"/>
      <c r="N39" s="97"/>
      <c r="O39" s="97"/>
      <c r="P39" s="97"/>
      <c r="Q39" s="97"/>
      <c r="R39" s="97"/>
      <c r="S39" s="99"/>
      <c r="T39" s="99"/>
      <c r="U39" s="99"/>
      <c r="V39" s="99"/>
      <c r="W39" s="99"/>
      <c r="X39" s="99"/>
      <c r="Y39" s="99"/>
      <c r="Z39" s="391"/>
      <c r="AA39" s="391"/>
      <c r="AB39" s="97"/>
      <c r="AC39" s="97"/>
      <c r="AD39" s="97"/>
      <c r="AE39" s="97"/>
      <c r="AF39" s="97"/>
      <c r="AG39" s="97"/>
      <c r="AH39" s="97"/>
      <c r="AI39" s="97"/>
      <c r="AJ39" s="97"/>
    </row>
    <row r="40" spans="1:36" ht="15.75" x14ac:dyDescent="0.25">
      <c r="A40" s="96" t="s">
        <v>195</v>
      </c>
      <c r="B40" s="97"/>
      <c r="C40" s="97"/>
      <c r="D40" s="97"/>
      <c r="E40" s="97"/>
      <c r="F40" s="98"/>
      <c r="G40" s="98"/>
      <c r="H40" s="97"/>
      <c r="I40" s="97"/>
      <c r="J40" s="97"/>
      <c r="K40" s="97"/>
      <c r="L40" s="97"/>
      <c r="M40" s="97"/>
      <c r="N40" s="97"/>
      <c r="O40" s="97"/>
      <c r="P40" s="97"/>
      <c r="Q40" s="97"/>
      <c r="R40" s="97"/>
      <c r="S40" s="99"/>
      <c r="T40" s="99"/>
      <c r="U40" s="99"/>
      <c r="V40" s="99"/>
      <c r="W40" s="99"/>
      <c r="X40" s="99"/>
      <c r="Y40" s="99"/>
      <c r="Z40" s="391"/>
      <c r="AA40" s="391"/>
      <c r="AB40" s="97"/>
      <c r="AC40" s="97"/>
      <c r="AD40" s="97"/>
      <c r="AE40" s="97"/>
      <c r="AF40" s="97"/>
      <c r="AG40" s="97"/>
      <c r="AH40" s="97"/>
      <c r="AI40" s="97"/>
      <c r="AJ40" s="97"/>
    </row>
    <row r="41" spans="1:36" ht="15.75" x14ac:dyDescent="0.25">
      <c r="A41" s="96" t="s">
        <v>159</v>
      </c>
      <c r="B41" s="97"/>
      <c r="C41" s="97"/>
      <c r="D41" s="97"/>
      <c r="E41" s="97"/>
      <c r="F41" s="98"/>
      <c r="G41" s="98"/>
      <c r="H41" s="97"/>
      <c r="I41" s="97"/>
      <c r="J41" s="97"/>
      <c r="K41" s="97"/>
      <c r="L41" s="97"/>
      <c r="M41" s="97"/>
      <c r="N41" s="97"/>
      <c r="O41" s="97"/>
      <c r="P41" s="97"/>
      <c r="Q41" s="97"/>
      <c r="R41" s="97"/>
      <c r="S41" s="99"/>
      <c r="T41" s="99"/>
      <c r="U41" s="99"/>
      <c r="V41" s="99"/>
      <c r="W41" s="99"/>
      <c r="X41" s="99"/>
      <c r="Y41" s="99"/>
      <c r="Z41" s="391"/>
      <c r="AA41" s="391"/>
      <c r="AB41" s="97"/>
      <c r="AC41" s="97"/>
      <c r="AD41" s="97"/>
      <c r="AE41" s="97"/>
      <c r="AF41" s="97"/>
      <c r="AG41" s="97"/>
      <c r="AH41" s="97"/>
      <c r="AI41" s="97"/>
      <c r="AJ41" s="97"/>
    </row>
    <row r="42" spans="1:36" ht="15.75" x14ac:dyDescent="0.25">
      <c r="A42" s="96" t="s">
        <v>196</v>
      </c>
      <c r="B42" s="97"/>
      <c r="C42" s="97"/>
      <c r="D42" s="97"/>
      <c r="E42" s="97"/>
      <c r="F42" s="98"/>
      <c r="G42" s="98"/>
      <c r="H42" s="97"/>
      <c r="I42" s="97"/>
      <c r="J42" s="97"/>
      <c r="K42" s="97"/>
      <c r="L42" s="97"/>
      <c r="M42" s="97"/>
      <c r="N42" s="97"/>
      <c r="O42" s="97"/>
      <c r="P42" s="97"/>
      <c r="Q42" s="97"/>
      <c r="R42" s="97"/>
      <c r="S42" s="99"/>
      <c r="T42" s="99"/>
      <c r="U42" s="99"/>
      <c r="V42" s="99"/>
      <c r="W42" s="99"/>
      <c r="X42" s="99"/>
      <c r="Y42" s="99"/>
      <c r="Z42" s="391"/>
      <c r="AA42" s="391"/>
      <c r="AB42" s="97"/>
      <c r="AC42" s="97"/>
      <c r="AD42" s="97"/>
      <c r="AE42" s="97"/>
      <c r="AF42" s="97"/>
      <c r="AG42" s="97"/>
      <c r="AH42" s="97"/>
      <c r="AI42" s="97"/>
      <c r="AJ42" s="97"/>
    </row>
    <row r="43" spans="1:36" ht="15.75" x14ac:dyDescent="0.25">
      <c r="A43" s="96" t="s">
        <v>197</v>
      </c>
      <c r="B43" s="97"/>
      <c r="C43" s="97"/>
      <c r="D43" s="97"/>
      <c r="E43" s="97"/>
      <c r="F43" s="98"/>
      <c r="G43" s="98"/>
      <c r="H43" s="97"/>
      <c r="I43" s="97"/>
      <c r="J43" s="97"/>
      <c r="K43" s="97"/>
      <c r="L43" s="97"/>
      <c r="M43" s="97"/>
      <c r="N43" s="97"/>
      <c r="O43" s="97"/>
      <c r="P43" s="97"/>
      <c r="Q43" s="97"/>
      <c r="R43" s="97"/>
      <c r="S43" s="99"/>
      <c r="T43" s="99"/>
      <c r="U43" s="99"/>
      <c r="V43" s="99"/>
      <c r="W43" s="99"/>
      <c r="X43" s="99"/>
      <c r="Y43" s="99"/>
      <c r="Z43" s="391"/>
      <c r="AA43" s="391"/>
      <c r="AB43" s="97"/>
      <c r="AC43" s="97"/>
      <c r="AD43" s="97"/>
      <c r="AE43" s="97"/>
      <c r="AF43" s="97"/>
      <c r="AG43" s="97"/>
      <c r="AH43" s="97"/>
      <c r="AI43" s="97"/>
      <c r="AJ43" s="97"/>
    </row>
    <row r="44" spans="1:36" ht="15.75" x14ac:dyDescent="0.25">
      <c r="A44" s="96" t="s">
        <v>203</v>
      </c>
      <c r="B44" s="97"/>
      <c r="C44" s="97"/>
      <c r="D44" s="97"/>
      <c r="E44" s="97"/>
      <c r="F44" s="98"/>
      <c r="G44" s="98"/>
      <c r="H44" s="97"/>
      <c r="I44" s="97"/>
      <c r="J44" s="97"/>
      <c r="K44" s="97"/>
      <c r="L44" s="97"/>
      <c r="M44" s="97"/>
      <c r="N44" s="97"/>
      <c r="O44" s="97"/>
      <c r="P44" s="97"/>
      <c r="Q44" s="97"/>
      <c r="R44" s="97"/>
      <c r="S44" s="99"/>
      <c r="T44" s="99"/>
      <c r="U44" s="99"/>
      <c r="V44" s="99"/>
      <c r="W44" s="99"/>
      <c r="X44" s="99"/>
      <c r="Y44" s="99"/>
      <c r="Z44" s="391"/>
      <c r="AA44" s="391"/>
      <c r="AB44" s="97"/>
      <c r="AC44" s="97"/>
      <c r="AD44" s="97"/>
      <c r="AE44" s="97"/>
      <c r="AF44" s="97"/>
      <c r="AG44" s="97"/>
      <c r="AH44" s="97"/>
      <c r="AI44" s="97"/>
      <c r="AJ44" s="97"/>
    </row>
    <row r="45" spans="1:36" ht="15.75" x14ac:dyDescent="0.25">
      <c r="A45" s="96" t="s">
        <v>198</v>
      </c>
      <c r="B45" s="97"/>
      <c r="C45" s="97"/>
      <c r="D45" s="97"/>
      <c r="E45" s="97"/>
      <c r="F45" s="98"/>
      <c r="G45" s="98"/>
      <c r="H45" s="97"/>
      <c r="I45" s="97"/>
      <c r="J45" s="97"/>
      <c r="K45" s="97"/>
      <c r="L45" s="97"/>
      <c r="M45" s="97"/>
      <c r="N45" s="97"/>
      <c r="O45" s="97"/>
      <c r="P45" s="97"/>
      <c r="Q45" s="97"/>
      <c r="R45" s="97"/>
      <c r="S45" s="99"/>
      <c r="T45" s="99"/>
      <c r="U45" s="99"/>
      <c r="V45" s="99"/>
      <c r="W45" s="99"/>
      <c r="X45" s="99"/>
      <c r="Y45" s="99"/>
      <c r="Z45" s="391"/>
      <c r="AA45" s="391"/>
      <c r="AB45" s="97"/>
      <c r="AC45" s="97"/>
      <c r="AD45" s="97"/>
      <c r="AE45" s="97"/>
      <c r="AF45" s="97"/>
      <c r="AG45" s="97"/>
      <c r="AH45" s="97"/>
      <c r="AI45" s="97"/>
      <c r="AJ45" s="97"/>
    </row>
  </sheetData>
  <mergeCells count="8">
    <mergeCell ref="A1:B1"/>
    <mergeCell ref="A3:AJ3"/>
    <mergeCell ref="B5:F5"/>
    <mergeCell ref="H5:L5"/>
    <mergeCell ref="N5:R5"/>
    <mergeCell ref="T5:X5"/>
    <mergeCell ref="Z5:AD5"/>
    <mergeCell ref="AF5:AH5"/>
  </mergeCells>
  <hyperlinks>
    <hyperlink ref="A1:B1" location="Overview!A1" display="&lt; back to overview" xr:uid="{52DEDF1B-EBBC-47C5-89EC-6FDDBC117F6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A643-2A4A-4C8B-A600-1865EBD35B7C}">
  <dimension ref="A1:K12"/>
  <sheetViews>
    <sheetView showGridLines="0" workbookViewId="0">
      <selection activeCell="B13" sqref="B13"/>
    </sheetView>
  </sheetViews>
  <sheetFormatPr baseColWidth="10" defaultColWidth="16.28515625" defaultRowHeight="12.75" x14ac:dyDescent="0.2"/>
  <cols>
    <col min="1" max="1" width="22.42578125" style="11" customWidth="1"/>
    <col min="2" max="3" width="11" style="31" customWidth="1"/>
    <col min="4" max="4" width="13.28515625" style="31" customWidth="1"/>
    <col min="5" max="10" width="13.140625" style="31" customWidth="1"/>
    <col min="11" max="11" width="11.7109375" style="31" customWidth="1"/>
    <col min="12" max="16384" width="16.28515625" style="11"/>
  </cols>
  <sheetData>
    <row r="1" spans="1:11" s="13" customFormat="1" ht="25.5" customHeight="1" x14ac:dyDescent="0.25">
      <c r="A1" s="402" t="s">
        <v>28</v>
      </c>
      <c r="B1" s="402"/>
      <c r="C1" s="33"/>
      <c r="D1" s="33"/>
      <c r="E1" s="33"/>
      <c r="F1" s="33"/>
      <c r="G1" s="33"/>
      <c r="H1" s="33"/>
      <c r="I1" s="33"/>
      <c r="J1" s="33"/>
      <c r="K1" s="33"/>
    </row>
    <row r="2" spans="1:11" s="13" customFormat="1" ht="25.5" customHeight="1" x14ac:dyDescent="0.25">
      <c r="A2" s="222"/>
      <c r="B2" s="222"/>
      <c r="C2" s="33"/>
      <c r="D2" s="33"/>
      <c r="E2" s="33"/>
      <c r="F2" s="33"/>
      <c r="G2" s="33"/>
      <c r="H2" s="33"/>
      <c r="I2" s="33"/>
      <c r="J2" s="33"/>
      <c r="K2" s="33"/>
    </row>
    <row r="3" spans="1:11" ht="15" x14ac:dyDescent="0.2">
      <c r="A3" s="3" t="s">
        <v>57</v>
      </c>
    </row>
    <row r="4" spans="1:11" x14ac:dyDescent="0.2">
      <c r="A4" s="12"/>
    </row>
    <row r="5" spans="1:11" ht="39" thickBot="1" x14ac:dyDescent="0.25">
      <c r="A5" s="100" t="s">
        <v>73</v>
      </c>
      <c r="B5" s="101" t="s">
        <v>175</v>
      </c>
      <c r="C5" s="70" t="s">
        <v>176</v>
      </c>
      <c r="D5" s="413" t="s">
        <v>96</v>
      </c>
      <c r="E5" s="70" t="s">
        <v>211</v>
      </c>
      <c r="F5" s="70" t="s">
        <v>212</v>
      </c>
      <c r="G5" s="70" t="s">
        <v>213</v>
      </c>
      <c r="H5" s="70" t="s">
        <v>95</v>
      </c>
      <c r="I5" s="70" t="s">
        <v>210</v>
      </c>
      <c r="J5" s="70" t="s">
        <v>214</v>
      </c>
    </row>
    <row r="6" spans="1:11" x14ac:dyDescent="0.2">
      <c r="A6" s="102" t="s">
        <v>4</v>
      </c>
      <c r="B6" s="103">
        <v>4548</v>
      </c>
      <c r="C6" s="104">
        <v>4210</v>
      </c>
      <c r="D6" s="105">
        <v>0.08</v>
      </c>
      <c r="E6" s="105">
        <v>0.05</v>
      </c>
      <c r="F6" s="105">
        <v>0.03</v>
      </c>
      <c r="G6" s="105">
        <v>0.02</v>
      </c>
      <c r="H6" s="105">
        <v>0.01</v>
      </c>
      <c r="I6" s="105">
        <v>0</v>
      </c>
      <c r="J6" s="105">
        <v>0.47</v>
      </c>
    </row>
    <row r="7" spans="1:11" x14ac:dyDescent="0.2">
      <c r="A7" s="106" t="s">
        <v>6</v>
      </c>
      <c r="B7" s="14">
        <v>1847</v>
      </c>
      <c r="C7" s="107">
        <v>1761</v>
      </c>
      <c r="D7" s="108">
        <v>0.05</v>
      </c>
      <c r="E7" s="108">
        <v>0.04</v>
      </c>
      <c r="F7" s="108">
        <v>0.01</v>
      </c>
      <c r="G7" s="108">
        <v>0.01</v>
      </c>
      <c r="H7" s="108">
        <v>0</v>
      </c>
      <c r="I7" s="108">
        <v>0</v>
      </c>
      <c r="J7" s="108">
        <v>0.19</v>
      </c>
    </row>
    <row r="8" spans="1:11" x14ac:dyDescent="0.2">
      <c r="A8" s="106" t="s">
        <v>7</v>
      </c>
      <c r="B8" s="14">
        <v>2931</v>
      </c>
      <c r="C8" s="104">
        <v>2649</v>
      </c>
      <c r="D8" s="108">
        <v>0.11</v>
      </c>
      <c r="E8" s="108">
        <v>0</v>
      </c>
      <c r="F8" s="108">
        <v>0.11</v>
      </c>
      <c r="G8" s="108">
        <v>0.08</v>
      </c>
      <c r="H8" s="108">
        <v>0.03</v>
      </c>
      <c r="I8" s="108">
        <v>0</v>
      </c>
      <c r="J8" s="108">
        <v>0.3</v>
      </c>
    </row>
    <row r="9" spans="1:11" x14ac:dyDescent="0.2">
      <c r="A9" s="109" t="s">
        <v>8</v>
      </c>
      <c r="B9" s="32">
        <v>513</v>
      </c>
      <c r="C9" s="110">
        <v>477</v>
      </c>
      <c r="D9" s="111">
        <v>0.08</v>
      </c>
      <c r="E9" s="111">
        <v>9.999999999999995E-3</v>
      </c>
      <c r="F9" s="111">
        <v>7.0000000000000007E-2</v>
      </c>
      <c r="G9" s="111">
        <v>7.0000000000000007E-2</v>
      </c>
      <c r="H9" s="111">
        <v>0</v>
      </c>
      <c r="I9" s="111">
        <v>0</v>
      </c>
      <c r="J9" s="111">
        <v>0.04</v>
      </c>
    </row>
    <row r="10" spans="1:11" x14ac:dyDescent="0.2">
      <c r="A10" s="112" t="s">
        <v>71</v>
      </c>
      <c r="B10" s="32">
        <v>9720</v>
      </c>
      <c r="C10" s="110">
        <v>8984</v>
      </c>
      <c r="D10" s="111">
        <v>0.08</v>
      </c>
      <c r="E10" s="111">
        <v>0.03</v>
      </c>
      <c r="F10" s="111">
        <v>0.05</v>
      </c>
      <c r="G10" s="111">
        <v>0.03</v>
      </c>
      <c r="H10" s="111">
        <v>0.02</v>
      </c>
      <c r="I10" s="111">
        <v>0</v>
      </c>
      <c r="J10" s="111">
        <v>1</v>
      </c>
    </row>
    <row r="11" spans="1:11" x14ac:dyDescent="0.2">
      <c r="A11" s="12"/>
    </row>
    <row r="12" spans="1:11" ht="25.5" customHeight="1" x14ac:dyDescent="0.2">
      <c r="A12" s="403" t="s">
        <v>124</v>
      </c>
      <c r="B12" s="403"/>
      <c r="C12" s="403"/>
      <c r="D12" s="403"/>
      <c r="E12" s="403"/>
      <c r="F12" s="403"/>
      <c r="G12" s="403"/>
      <c r="H12" s="403"/>
      <c r="I12" s="403"/>
      <c r="J12" s="403"/>
    </row>
  </sheetData>
  <mergeCells count="2">
    <mergeCell ref="A1:B1"/>
    <mergeCell ref="A12:J12"/>
  </mergeCells>
  <hyperlinks>
    <hyperlink ref="A1" location="Index!A1" display="&lt; zurück zum Index" xr:uid="{F0D9F9F1-87B2-48DF-A7EE-6C70F3C2C867}"/>
    <hyperlink ref="A1:B1" location="overview!A1" display="&lt; zurück zum Index" xr:uid="{A2B30B7D-7155-467C-B2B0-CA646090FCCC}"/>
  </hyperlink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11D0-E9CC-4D28-8DF7-3536DB141D21}">
  <dimension ref="A1:K12"/>
  <sheetViews>
    <sheetView showGridLines="0" workbookViewId="0">
      <selection sqref="A1:B1"/>
    </sheetView>
  </sheetViews>
  <sheetFormatPr baseColWidth="10" defaultColWidth="16.28515625" defaultRowHeight="12.75" x14ac:dyDescent="0.2"/>
  <cols>
    <col min="1" max="1" width="22.42578125" style="11" customWidth="1"/>
    <col min="2" max="3" width="11" style="31" customWidth="1"/>
    <col min="4" max="4" width="12.5703125" style="31" customWidth="1"/>
    <col min="5" max="10" width="13.140625" style="31" customWidth="1"/>
    <col min="11" max="11" width="11.7109375" style="31" customWidth="1"/>
    <col min="12" max="16384" width="16.28515625" style="11"/>
  </cols>
  <sheetData>
    <row r="1" spans="1:10" ht="23.25" customHeight="1" x14ac:dyDescent="0.25">
      <c r="A1" s="402" t="s">
        <v>28</v>
      </c>
      <c r="B1" s="402"/>
    </row>
    <row r="2" spans="1:10" customFormat="1" ht="23.25" customHeight="1" x14ac:dyDescent="0.25"/>
    <row r="3" spans="1:10" ht="15" x14ac:dyDescent="0.2">
      <c r="A3" s="3" t="s">
        <v>90</v>
      </c>
    </row>
    <row r="4" spans="1:10" x14ac:dyDescent="0.2">
      <c r="A4" s="12"/>
    </row>
    <row r="5" spans="1:10" ht="51.75" thickBot="1" x14ac:dyDescent="0.25">
      <c r="A5" s="100" t="s">
        <v>73</v>
      </c>
      <c r="B5" s="101" t="s">
        <v>175</v>
      </c>
      <c r="C5" s="70" t="s">
        <v>176</v>
      </c>
      <c r="D5" s="70" t="s">
        <v>96</v>
      </c>
      <c r="E5" s="70" t="s">
        <v>58</v>
      </c>
      <c r="F5" s="70" t="s">
        <v>100</v>
      </c>
      <c r="G5" s="70" t="s">
        <v>101</v>
      </c>
      <c r="H5" s="70" t="s">
        <v>162</v>
      </c>
      <c r="I5" s="70" t="s">
        <v>200</v>
      </c>
      <c r="J5" s="70" t="s">
        <v>102</v>
      </c>
    </row>
    <row r="6" spans="1:10" x14ac:dyDescent="0.2">
      <c r="A6" s="102" t="s">
        <v>66</v>
      </c>
      <c r="B6" s="103">
        <v>3759</v>
      </c>
      <c r="C6" s="104">
        <v>3443</v>
      </c>
      <c r="D6" s="105">
        <v>0.09</v>
      </c>
      <c r="E6" s="105">
        <v>6.9999999999999993E-2</v>
      </c>
      <c r="F6" s="105">
        <v>0.02</v>
      </c>
      <c r="G6" s="105">
        <v>-0.01</v>
      </c>
      <c r="H6" s="105">
        <v>0.02</v>
      </c>
      <c r="I6" s="105">
        <v>9.999999999999995E-3</v>
      </c>
      <c r="J6" s="105">
        <v>0.39</v>
      </c>
    </row>
    <row r="7" spans="1:10" x14ac:dyDescent="0.2">
      <c r="A7" s="106" t="s">
        <v>67</v>
      </c>
      <c r="B7" s="14">
        <v>4381</v>
      </c>
      <c r="C7" s="107">
        <v>4111</v>
      </c>
      <c r="D7" s="108">
        <v>7.0000000000000007E-2</v>
      </c>
      <c r="E7" s="108">
        <v>0</v>
      </c>
      <c r="F7" s="108">
        <v>7.0000000000000007E-2</v>
      </c>
      <c r="G7" s="108">
        <v>5.7163707127219653E-2</v>
      </c>
      <c r="H7" s="108">
        <v>0.01</v>
      </c>
      <c r="I7" s="108">
        <v>2.8362928727803539E-3</v>
      </c>
      <c r="J7" s="108">
        <v>0.45</v>
      </c>
    </row>
    <row r="8" spans="1:10" x14ac:dyDescent="0.2">
      <c r="A8" s="106" t="s">
        <v>68</v>
      </c>
      <c r="B8" s="14">
        <v>1004</v>
      </c>
      <c r="C8" s="107">
        <v>920</v>
      </c>
      <c r="D8" s="108">
        <v>0.09</v>
      </c>
      <c r="E8" s="108">
        <v>4.9999999999999996E-2</v>
      </c>
      <c r="F8" s="108">
        <v>0.04</v>
      </c>
      <c r="G8" s="108">
        <v>0.04</v>
      </c>
      <c r="H8" s="108">
        <v>0</v>
      </c>
      <c r="I8" s="108">
        <v>0</v>
      </c>
      <c r="J8" s="108">
        <v>0.1</v>
      </c>
    </row>
    <row r="9" spans="1:10" ht="15" customHeight="1" x14ac:dyDescent="0.2">
      <c r="A9" s="106" t="s">
        <v>69</v>
      </c>
      <c r="B9" s="14">
        <v>472</v>
      </c>
      <c r="C9" s="107">
        <v>422</v>
      </c>
      <c r="D9" s="108">
        <v>0.12</v>
      </c>
      <c r="E9" s="108">
        <v>9.999999999999995E-3</v>
      </c>
      <c r="F9" s="108">
        <v>0.11</v>
      </c>
      <c r="G9" s="108">
        <v>0.09</v>
      </c>
      <c r="H9" s="108">
        <v>0.02</v>
      </c>
      <c r="I9" s="108">
        <v>0</v>
      </c>
      <c r="J9" s="108">
        <v>0.05</v>
      </c>
    </row>
    <row r="10" spans="1:10" ht="15" customHeight="1" x14ac:dyDescent="0.2">
      <c r="A10" s="109" t="s">
        <v>70</v>
      </c>
      <c r="B10" s="32">
        <v>104</v>
      </c>
      <c r="C10" s="110">
        <v>88</v>
      </c>
      <c r="D10" s="111">
        <v>0.18</v>
      </c>
      <c r="E10" s="111">
        <v>0.03</v>
      </c>
      <c r="F10" s="111">
        <v>0.15</v>
      </c>
      <c r="G10" s="111">
        <v>0.15</v>
      </c>
      <c r="H10" s="111">
        <v>0</v>
      </c>
      <c r="I10" s="111">
        <v>0</v>
      </c>
      <c r="J10" s="111">
        <v>0.01</v>
      </c>
    </row>
    <row r="11" spans="1:10" ht="15" customHeight="1" x14ac:dyDescent="0.2">
      <c r="A11" s="113" t="s">
        <v>71</v>
      </c>
      <c r="B11" s="15">
        <v>9720</v>
      </c>
      <c r="C11" s="114">
        <v>8984</v>
      </c>
      <c r="D11" s="115">
        <v>0.08</v>
      </c>
      <c r="E11" s="115">
        <v>0.03</v>
      </c>
      <c r="F11" s="115">
        <v>0.05</v>
      </c>
      <c r="G11" s="115">
        <v>3.3615316117542295E-2</v>
      </c>
      <c r="H11" s="115">
        <v>0.02</v>
      </c>
      <c r="I11" s="115">
        <v>-3.6153161175422922E-3</v>
      </c>
      <c r="J11" s="115">
        <v>1</v>
      </c>
    </row>
    <row r="12" spans="1:10" ht="15" customHeight="1" x14ac:dyDescent="0.2">
      <c r="A12" s="12"/>
    </row>
  </sheetData>
  <mergeCells count="1">
    <mergeCell ref="A1:B1"/>
  </mergeCells>
  <hyperlinks>
    <hyperlink ref="A1" location="Index!A1" display="&lt; zurück zum Index" xr:uid="{C505A68F-F542-442F-A77E-6163BAD9E38C}"/>
    <hyperlink ref="A1:B1" location="overview!A1" display="&lt; zurück zum Index" xr:uid="{D7ED7EC4-1EF6-483F-94C1-E6FC55A1C63F}"/>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66190-2542-49E0-A830-6E96AC01E8F9}">
  <sheetPr>
    <pageSetUpPr fitToPage="1"/>
  </sheetPr>
  <dimension ref="A1:F34"/>
  <sheetViews>
    <sheetView showGridLines="0" zoomScaleNormal="100" workbookViewId="0">
      <selection activeCell="F23" sqref="F23"/>
    </sheetView>
  </sheetViews>
  <sheetFormatPr baseColWidth="10" defaultColWidth="11.42578125" defaultRowHeight="12.75" x14ac:dyDescent="0.2"/>
  <cols>
    <col min="1" max="1" width="73.140625" style="39" bestFit="1" customWidth="1"/>
    <col min="2" max="3" width="13.85546875" style="39" bestFit="1" customWidth="1"/>
    <col min="4" max="4" width="12.42578125" style="39" customWidth="1"/>
    <col min="5" max="5" width="11.42578125" style="298"/>
    <col min="6" max="16384" width="11.42578125" style="39"/>
  </cols>
  <sheetData>
    <row r="1" spans="1:6" s="34" customFormat="1" ht="15" x14ac:dyDescent="0.25">
      <c r="A1" s="182" t="s">
        <v>28</v>
      </c>
      <c r="E1" s="296"/>
    </row>
    <row r="2" spans="1:6" s="37" customFormat="1" ht="15" customHeight="1" x14ac:dyDescent="0.2">
      <c r="A2" s="35"/>
      <c r="B2" s="36"/>
      <c r="C2" s="36"/>
      <c r="D2" s="36"/>
      <c r="E2" s="297"/>
    </row>
    <row r="3" spans="1:6" ht="15" customHeight="1" x14ac:dyDescent="0.2">
      <c r="A3" s="35" t="s">
        <v>72</v>
      </c>
      <c r="B3" s="36"/>
      <c r="C3" s="36"/>
      <c r="D3" s="36"/>
    </row>
    <row r="4" spans="1:6" ht="15" customHeight="1" x14ac:dyDescent="0.2">
      <c r="A4" s="38"/>
    </row>
    <row r="5" spans="1:6" ht="15" customHeight="1" thickBot="1" x14ac:dyDescent="0.25">
      <c r="A5" s="45" t="s">
        <v>11</v>
      </c>
      <c r="B5" s="46" t="s">
        <v>187</v>
      </c>
      <c r="C5" s="47" t="s">
        <v>188</v>
      </c>
      <c r="D5" s="47" t="s">
        <v>96</v>
      </c>
    </row>
    <row r="6" spans="1:6" ht="15" customHeight="1" x14ac:dyDescent="0.2">
      <c r="A6" s="49" t="s">
        <v>12</v>
      </c>
      <c r="B6" s="344">
        <v>9.7200000000000006</v>
      </c>
      <c r="C6" s="352">
        <v>8.984</v>
      </c>
      <c r="D6" s="300">
        <v>0.08</v>
      </c>
      <c r="F6" s="364"/>
    </row>
    <row r="7" spans="1:6" ht="15" customHeight="1" x14ac:dyDescent="0.2">
      <c r="A7" s="40" t="s">
        <v>30</v>
      </c>
      <c r="B7" s="345">
        <v>-7.1619999999999999</v>
      </c>
      <c r="C7" s="353">
        <v>-6.5259999999999998</v>
      </c>
      <c r="D7" s="291">
        <v>0.1</v>
      </c>
      <c r="E7" s="404"/>
      <c r="F7" s="364"/>
    </row>
    <row r="8" spans="1:6" ht="15" customHeight="1" x14ac:dyDescent="0.2">
      <c r="A8" s="41" t="s">
        <v>31</v>
      </c>
      <c r="B8" s="350">
        <v>2.5579999999999998</v>
      </c>
      <c r="C8" s="358">
        <v>2.4580000000000002</v>
      </c>
      <c r="D8" s="292">
        <v>0.04</v>
      </c>
      <c r="F8" s="364"/>
    </row>
    <row r="9" spans="1:6" ht="15" customHeight="1" x14ac:dyDescent="0.2">
      <c r="A9" s="42" t="s">
        <v>32</v>
      </c>
      <c r="B9" s="347">
        <v>-1.4770000000000001</v>
      </c>
      <c r="C9" s="355">
        <v>-1.266</v>
      </c>
      <c r="D9" s="293">
        <v>0.17</v>
      </c>
      <c r="E9" s="404"/>
      <c r="F9" s="364"/>
    </row>
    <row r="10" spans="1:6" ht="15" customHeight="1" x14ac:dyDescent="0.2">
      <c r="A10" s="40" t="s">
        <v>22</v>
      </c>
      <c r="B10" s="348">
        <v>-179</v>
      </c>
      <c r="C10" s="356">
        <v>-186</v>
      </c>
      <c r="D10" s="294">
        <v>-0.04</v>
      </c>
      <c r="F10" s="364"/>
    </row>
    <row r="11" spans="1:6" ht="15" customHeight="1" x14ac:dyDescent="0.2">
      <c r="A11" s="41" t="s">
        <v>33</v>
      </c>
      <c r="B11" s="350">
        <v>902</v>
      </c>
      <c r="C11" s="358">
        <v>1.006</v>
      </c>
      <c r="D11" s="292">
        <v>-0.1</v>
      </c>
      <c r="F11" s="364"/>
    </row>
    <row r="12" spans="1:6" ht="15" customHeight="1" x14ac:dyDescent="0.2">
      <c r="A12" s="405" t="s">
        <v>207</v>
      </c>
      <c r="B12" s="349">
        <v>-118</v>
      </c>
      <c r="C12" s="357">
        <v>-137</v>
      </c>
      <c r="D12" s="343">
        <v>-0.14000000000000001</v>
      </c>
      <c r="F12" s="364"/>
    </row>
    <row r="13" spans="1:6" ht="15" customHeight="1" x14ac:dyDescent="0.2">
      <c r="A13" s="406" t="s">
        <v>93</v>
      </c>
      <c r="B13" s="407">
        <v>-118</v>
      </c>
      <c r="C13" s="408">
        <v>-137</v>
      </c>
      <c r="D13" s="409">
        <v>-0.14000000000000001</v>
      </c>
      <c r="F13" s="364"/>
    </row>
    <row r="14" spans="1:6" ht="15" customHeight="1" x14ac:dyDescent="0.2">
      <c r="A14" s="41" t="s">
        <v>94</v>
      </c>
      <c r="B14" s="350">
        <v>784</v>
      </c>
      <c r="C14" s="358">
        <v>869</v>
      </c>
      <c r="D14" s="292">
        <v>-0.1</v>
      </c>
      <c r="E14" s="404"/>
      <c r="F14" s="364"/>
    </row>
    <row r="15" spans="1:6" ht="15" customHeight="1" x14ac:dyDescent="0.2">
      <c r="A15" s="40" t="s">
        <v>18</v>
      </c>
      <c r="B15" s="345">
        <v>-185</v>
      </c>
      <c r="C15" s="353">
        <v>-198</v>
      </c>
      <c r="D15" s="291">
        <v>-7.0000000000000007E-2</v>
      </c>
      <c r="F15" s="364"/>
    </row>
    <row r="16" spans="1:6" ht="15" customHeight="1" x14ac:dyDescent="0.2">
      <c r="A16" s="41" t="s">
        <v>84</v>
      </c>
      <c r="B16" s="350">
        <v>599</v>
      </c>
      <c r="C16" s="358">
        <v>671</v>
      </c>
      <c r="D16" s="292">
        <v>-0.11</v>
      </c>
      <c r="F16" s="364"/>
    </row>
    <row r="17" spans="1:6" ht="15" customHeight="1" x14ac:dyDescent="0.2">
      <c r="A17" s="40" t="s">
        <v>143</v>
      </c>
      <c r="B17" s="345">
        <v>186</v>
      </c>
      <c r="C17" s="353">
        <v>236</v>
      </c>
      <c r="D17" s="291">
        <v>-0.21</v>
      </c>
      <c r="F17" s="364"/>
    </row>
    <row r="18" spans="1:6" ht="15" x14ac:dyDescent="0.2">
      <c r="A18" s="41" t="s">
        <v>125</v>
      </c>
      <c r="B18" s="350">
        <v>462</v>
      </c>
      <c r="C18" s="358">
        <v>436</v>
      </c>
      <c r="D18" s="292">
        <v>0.06</v>
      </c>
      <c r="F18" s="364"/>
    </row>
    <row r="19" spans="1:6" ht="15" x14ac:dyDescent="0.2">
      <c r="A19" s="43" t="s">
        <v>126</v>
      </c>
      <c r="B19" s="348">
        <v>413</v>
      </c>
      <c r="C19" s="356">
        <v>435</v>
      </c>
      <c r="D19" s="291">
        <v>-0.05</v>
      </c>
      <c r="F19" s="364"/>
    </row>
    <row r="20" spans="1:6" ht="15" customHeight="1" x14ac:dyDescent="0.2">
      <c r="A20" s="49" t="s">
        <v>208</v>
      </c>
      <c r="B20" s="410" t="s">
        <v>164</v>
      </c>
      <c r="C20" s="352" t="s">
        <v>169</v>
      </c>
      <c r="D20" s="292">
        <v>0.06</v>
      </c>
      <c r="F20" s="364"/>
    </row>
    <row r="21" spans="1:6" ht="15" customHeight="1" x14ac:dyDescent="0.2">
      <c r="A21" s="50" t="s">
        <v>80</v>
      </c>
      <c r="B21" s="347" t="s">
        <v>164</v>
      </c>
      <c r="C21" s="360" t="s">
        <v>169</v>
      </c>
      <c r="D21" s="293">
        <v>0.06</v>
      </c>
      <c r="F21" s="364"/>
    </row>
    <row r="22" spans="1:6" ht="15" customHeight="1" x14ac:dyDescent="0.2">
      <c r="A22" s="49" t="s">
        <v>209</v>
      </c>
      <c r="B22" s="410" t="s">
        <v>165</v>
      </c>
      <c r="C22" s="411" t="s">
        <v>169</v>
      </c>
      <c r="D22" s="412">
        <v>-0.05</v>
      </c>
      <c r="F22" s="364"/>
    </row>
    <row r="23" spans="1:6" ht="15" customHeight="1" x14ac:dyDescent="0.2">
      <c r="A23" s="42" t="s">
        <v>81</v>
      </c>
      <c r="B23" s="348" t="s">
        <v>165</v>
      </c>
      <c r="C23" s="356" t="s">
        <v>169</v>
      </c>
      <c r="D23" s="294">
        <v>-0.05</v>
      </c>
      <c r="F23" s="364"/>
    </row>
    <row r="24" spans="1:6" ht="15" customHeight="1" x14ac:dyDescent="0.2">
      <c r="A24" s="44" t="s">
        <v>34</v>
      </c>
      <c r="B24" s="351" t="s">
        <v>166</v>
      </c>
      <c r="C24" s="361" t="s">
        <v>170</v>
      </c>
      <c r="D24" s="295">
        <v>0</v>
      </c>
      <c r="F24" s="364"/>
    </row>
    <row r="25" spans="1:6" ht="15" customHeight="1" x14ac:dyDescent="0.2">
      <c r="A25" s="301"/>
      <c r="B25" s="346"/>
      <c r="C25" s="354"/>
      <c r="D25" s="302"/>
      <c r="F25" s="364"/>
    </row>
    <row r="26" spans="1:6" ht="15" customHeight="1" x14ac:dyDescent="0.2">
      <c r="A26" s="48" t="s">
        <v>150</v>
      </c>
      <c r="B26" s="349">
        <v>1.6579999999999999</v>
      </c>
      <c r="C26" s="359">
        <v>1.631</v>
      </c>
      <c r="D26" s="343">
        <v>0.02</v>
      </c>
      <c r="F26" s="364"/>
    </row>
    <row r="27" spans="1:6" ht="15" customHeight="1" x14ac:dyDescent="0.2">
      <c r="A27" s="40" t="s">
        <v>91</v>
      </c>
      <c r="B27" s="345">
        <v>662</v>
      </c>
      <c r="C27" s="362">
        <v>622</v>
      </c>
      <c r="D27" s="291">
        <v>0.06</v>
      </c>
      <c r="F27" s="364"/>
    </row>
    <row r="28" spans="1:6" ht="15" customHeight="1" x14ac:dyDescent="0.2">
      <c r="A28" s="44" t="s">
        <v>151</v>
      </c>
      <c r="B28" s="351">
        <v>996</v>
      </c>
      <c r="C28" s="361">
        <v>1.0089999999999999</v>
      </c>
      <c r="D28" s="295">
        <v>-0.01</v>
      </c>
      <c r="F28" s="364"/>
    </row>
    <row r="29" spans="1:6" ht="15" customHeight="1" x14ac:dyDescent="0.2">
      <c r="A29" s="44" t="s">
        <v>109</v>
      </c>
      <c r="B29" s="303" t="s">
        <v>167</v>
      </c>
      <c r="C29" s="363" t="s">
        <v>171</v>
      </c>
      <c r="D29" s="295"/>
    </row>
    <row r="30" spans="1:6" ht="15" customHeight="1" x14ac:dyDescent="0.2">
      <c r="A30" s="44" t="s">
        <v>131</v>
      </c>
      <c r="B30" s="303" t="s">
        <v>168</v>
      </c>
      <c r="C30" s="363" t="s">
        <v>172</v>
      </c>
      <c r="D30" s="295"/>
    </row>
    <row r="31" spans="1:6" ht="15" customHeight="1" x14ac:dyDescent="0.2">
      <c r="A31" s="51"/>
    </row>
    <row r="32" spans="1:6" ht="14.1" customHeight="1" x14ac:dyDescent="0.2">
      <c r="A32" s="52" t="s">
        <v>112</v>
      </c>
      <c r="B32" s="223"/>
      <c r="C32" s="223"/>
      <c r="D32" s="223"/>
      <c r="E32" s="299"/>
    </row>
    <row r="33" spans="1:5" s="116" customFormat="1" ht="12.75" customHeight="1" x14ac:dyDescent="0.2">
      <c r="A33" s="392" t="s">
        <v>113</v>
      </c>
      <c r="B33" s="392"/>
      <c r="C33" s="392"/>
      <c r="D33" s="392"/>
      <c r="E33" s="299"/>
    </row>
    <row r="34" spans="1:5" x14ac:dyDescent="0.2">
      <c r="A34" s="265"/>
    </row>
  </sheetData>
  <mergeCells count="1">
    <mergeCell ref="A33:D33"/>
  </mergeCells>
  <hyperlinks>
    <hyperlink ref="A1" location="Overview!A1" display="&lt; back to overview" xr:uid="{B2007389-69B7-4623-A5ED-DDDEC0F1E021}"/>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862F-2A89-4359-A4C6-448C11FD069F}">
  <sheetPr>
    <pageSetUpPr fitToPage="1"/>
  </sheetPr>
  <dimension ref="A1:E40"/>
  <sheetViews>
    <sheetView showGridLines="0" zoomScale="80" zoomScaleNormal="80" zoomScalePageLayoutView="55" workbookViewId="0"/>
  </sheetViews>
  <sheetFormatPr baseColWidth="10" defaultColWidth="15.28515625" defaultRowHeight="12.75" x14ac:dyDescent="0.2"/>
  <cols>
    <col min="1" max="1" width="75.42578125" style="16" customWidth="1"/>
    <col min="2" max="5" width="14.28515625" style="16" customWidth="1"/>
    <col min="6" max="6" width="15.28515625" style="16"/>
    <col min="7" max="7" width="96.42578125" style="16" bestFit="1" customWidth="1"/>
    <col min="8" max="16384" width="15.28515625" style="16"/>
  </cols>
  <sheetData>
    <row r="1" spans="1:5" ht="30" customHeight="1" x14ac:dyDescent="0.2">
      <c r="A1" s="182" t="s">
        <v>28</v>
      </c>
    </row>
    <row r="2" spans="1:5" x14ac:dyDescent="0.2">
      <c r="A2" s="53" t="s">
        <v>173</v>
      </c>
    </row>
    <row r="3" spans="1:5" x14ac:dyDescent="0.2">
      <c r="A3" s="53" t="s">
        <v>144</v>
      </c>
    </row>
    <row r="4" spans="1:5" x14ac:dyDescent="0.2">
      <c r="A4" s="12"/>
    </row>
    <row r="5" spans="1:5" ht="15" x14ac:dyDescent="0.2">
      <c r="A5" s="3" t="s">
        <v>9</v>
      </c>
    </row>
    <row r="6" spans="1:5" x14ac:dyDescent="0.2">
      <c r="A6" s="54"/>
      <c r="B6" s="54"/>
      <c r="C6" s="183"/>
      <c r="D6" s="183"/>
      <c r="E6" s="183"/>
    </row>
    <row r="7" spans="1:5" ht="26.25" thickBot="1" x14ac:dyDescent="0.25">
      <c r="A7" s="55" t="s">
        <v>11</v>
      </c>
      <c r="B7" s="184" t="s">
        <v>175</v>
      </c>
      <c r="C7" s="185" t="s">
        <v>176</v>
      </c>
      <c r="D7" s="186" t="s">
        <v>97</v>
      </c>
      <c r="E7" s="186" t="s">
        <v>98</v>
      </c>
    </row>
    <row r="8" spans="1:5" x14ac:dyDescent="0.2">
      <c r="A8" s="56" t="s">
        <v>74</v>
      </c>
      <c r="B8" s="187">
        <v>9720</v>
      </c>
      <c r="C8" s="57">
        <v>8984</v>
      </c>
      <c r="D8" s="158">
        <v>8.1923419412288506E-2</v>
      </c>
      <c r="E8" s="158">
        <v>4.841941228851291E-2</v>
      </c>
    </row>
    <row r="9" spans="1:5" x14ac:dyDescent="0.2">
      <c r="A9" s="58"/>
      <c r="B9" s="59"/>
      <c r="C9" s="59"/>
      <c r="D9" s="159"/>
      <c r="E9" s="159"/>
    </row>
    <row r="10" spans="1:5" x14ac:dyDescent="0.2">
      <c r="A10" s="60" t="s">
        <v>127</v>
      </c>
      <c r="B10" s="188">
        <v>902</v>
      </c>
      <c r="C10" s="61">
        <v>1006</v>
      </c>
      <c r="D10" s="158">
        <v>-0.10337972166998012</v>
      </c>
      <c r="E10" s="158">
        <v>-0.13618290258449303</v>
      </c>
    </row>
    <row r="11" spans="1:5" x14ac:dyDescent="0.2">
      <c r="A11" s="62" t="s">
        <v>105</v>
      </c>
      <c r="B11" s="304">
        <v>-2</v>
      </c>
      <c r="C11" s="305" t="s">
        <v>83</v>
      </c>
      <c r="D11" s="306"/>
      <c r="E11" s="306"/>
    </row>
    <row r="12" spans="1:5" x14ac:dyDescent="0.2">
      <c r="A12" s="65" t="s">
        <v>145</v>
      </c>
      <c r="B12" s="191">
        <v>64</v>
      </c>
      <c r="C12" s="63">
        <v>3</v>
      </c>
      <c r="D12" s="160"/>
      <c r="E12" s="160"/>
    </row>
    <row r="13" spans="1:5" x14ac:dyDescent="0.2">
      <c r="A13" s="65" t="s">
        <v>177</v>
      </c>
      <c r="B13" s="191">
        <v>30</v>
      </c>
      <c r="C13" s="63" t="s">
        <v>83</v>
      </c>
      <c r="D13" s="160"/>
      <c r="E13" s="160"/>
    </row>
    <row r="14" spans="1:5" x14ac:dyDescent="0.2">
      <c r="A14" s="224" t="s">
        <v>178</v>
      </c>
      <c r="B14" s="191">
        <v>2</v>
      </c>
      <c r="C14" s="63" t="s">
        <v>83</v>
      </c>
      <c r="D14" s="160"/>
      <c r="E14" s="160"/>
    </row>
    <row r="15" spans="1:5" x14ac:dyDescent="0.2">
      <c r="A15" s="64" t="s">
        <v>133</v>
      </c>
      <c r="B15" s="189">
        <v>996</v>
      </c>
      <c r="C15" s="59">
        <v>1009</v>
      </c>
      <c r="D15" s="159">
        <v>-1.288404360753221E-2</v>
      </c>
      <c r="E15" s="159">
        <v>-4.5589692765113973E-2</v>
      </c>
    </row>
    <row r="16" spans="1:5" x14ac:dyDescent="0.2">
      <c r="A16" s="58"/>
      <c r="B16" s="59"/>
      <c r="C16" s="59"/>
      <c r="D16" s="159"/>
      <c r="E16" s="159"/>
    </row>
    <row r="17" spans="1:5" x14ac:dyDescent="0.2">
      <c r="A17" s="64" t="s">
        <v>174</v>
      </c>
      <c r="B17" s="189">
        <v>-118</v>
      </c>
      <c r="C17" s="59">
        <v>-137</v>
      </c>
      <c r="D17" s="159">
        <v>0.13868613138686131</v>
      </c>
      <c r="E17" s="159">
        <v>0.16788321167883211</v>
      </c>
    </row>
    <row r="18" spans="1:5" x14ac:dyDescent="0.2">
      <c r="A18" s="228" t="s">
        <v>105</v>
      </c>
      <c r="B18" s="229">
        <v>-1</v>
      </c>
      <c r="C18" s="230" t="s">
        <v>83</v>
      </c>
      <c r="D18" s="365"/>
      <c r="E18" s="365"/>
    </row>
    <row r="19" spans="1:5" x14ac:dyDescent="0.2">
      <c r="A19" s="64" t="s">
        <v>76</v>
      </c>
      <c r="B19" s="189">
        <v>-119</v>
      </c>
      <c r="C19" s="59">
        <v>-137</v>
      </c>
      <c r="D19" s="159">
        <v>0.13138686131386862</v>
      </c>
      <c r="E19" s="159">
        <v>0.16058394160583941</v>
      </c>
    </row>
    <row r="20" spans="1:5" x14ac:dyDescent="0.2">
      <c r="A20" s="56"/>
      <c r="B20" s="57"/>
      <c r="C20" s="57"/>
      <c r="D20" s="161"/>
      <c r="E20" s="161"/>
    </row>
    <row r="21" spans="1:5" x14ac:dyDescent="0.2">
      <c r="A21" s="66" t="s">
        <v>77</v>
      </c>
      <c r="B21" s="190">
        <v>-185</v>
      </c>
      <c r="C21" s="67">
        <v>-198</v>
      </c>
      <c r="D21" s="162">
        <v>6.5656565656565663E-2</v>
      </c>
      <c r="E21" s="162">
        <v>0.10101010101010101</v>
      </c>
    </row>
    <row r="22" spans="1:5" x14ac:dyDescent="0.2">
      <c r="A22" s="62" t="s">
        <v>105</v>
      </c>
      <c r="B22" s="192">
        <v>1</v>
      </c>
      <c r="C22" s="68" t="s">
        <v>83</v>
      </c>
      <c r="D22" s="68"/>
      <c r="E22" s="68"/>
    </row>
    <row r="23" spans="1:5" x14ac:dyDescent="0.2">
      <c r="A23" s="228" t="s">
        <v>145</v>
      </c>
      <c r="B23" s="229">
        <v>-12</v>
      </c>
      <c r="C23" s="230">
        <v>-1</v>
      </c>
      <c r="D23" s="230"/>
      <c r="E23" s="230"/>
    </row>
    <row r="24" spans="1:5" x14ac:dyDescent="0.2">
      <c r="A24" s="65" t="s">
        <v>177</v>
      </c>
      <c r="B24" s="191">
        <v>-3</v>
      </c>
      <c r="C24" s="63" t="s">
        <v>83</v>
      </c>
      <c r="D24" s="63"/>
      <c r="E24" s="63"/>
    </row>
    <row r="25" spans="1:5" x14ac:dyDescent="0.2">
      <c r="A25" s="224" t="s">
        <v>178</v>
      </c>
      <c r="B25" s="225">
        <v>0</v>
      </c>
      <c r="C25" s="226" t="s">
        <v>83</v>
      </c>
      <c r="D25" s="226"/>
      <c r="E25" s="226"/>
    </row>
    <row r="26" spans="1:5" x14ac:dyDescent="0.2">
      <c r="A26" s="64" t="s">
        <v>78</v>
      </c>
      <c r="B26" s="189">
        <v>-199</v>
      </c>
      <c r="C26" s="59">
        <v>-199</v>
      </c>
      <c r="D26" s="159">
        <v>0</v>
      </c>
      <c r="E26" s="159">
        <v>3.5175879396984924E-2</v>
      </c>
    </row>
    <row r="27" spans="1:5" x14ac:dyDescent="0.2">
      <c r="A27" s="58"/>
      <c r="B27" s="59"/>
      <c r="C27" s="59"/>
      <c r="D27" s="159"/>
      <c r="E27" s="159"/>
    </row>
    <row r="28" spans="1:5" x14ac:dyDescent="0.2">
      <c r="A28" s="60" t="s">
        <v>134</v>
      </c>
      <c r="B28" s="188">
        <v>-186</v>
      </c>
      <c r="C28" s="61">
        <v>-236</v>
      </c>
      <c r="D28" s="158">
        <v>0.21186440677966101</v>
      </c>
      <c r="E28" s="158">
        <v>0.25</v>
      </c>
    </row>
    <row r="29" spans="1:5" x14ac:dyDescent="0.2">
      <c r="A29" s="65" t="s">
        <v>145</v>
      </c>
      <c r="B29" s="191">
        <v>-17</v>
      </c>
      <c r="C29" s="63">
        <v>-1</v>
      </c>
      <c r="D29" s="160"/>
      <c r="E29" s="160"/>
    </row>
    <row r="30" spans="1:5" x14ac:dyDescent="0.2">
      <c r="A30" s="224" t="s">
        <v>177</v>
      </c>
      <c r="B30" s="225">
        <v>-13</v>
      </c>
      <c r="C30" s="226" t="s">
        <v>83</v>
      </c>
      <c r="D30" s="227"/>
      <c r="E30" s="227"/>
    </row>
    <row r="31" spans="1:5" x14ac:dyDescent="0.2">
      <c r="A31" s="64" t="s">
        <v>135</v>
      </c>
      <c r="B31" s="189">
        <v>-216</v>
      </c>
      <c r="C31" s="59">
        <v>-237</v>
      </c>
      <c r="D31" s="159">
        <v>8.8607594936708861E-2</v>
      </c>
      <c r="E31" s="159">
        <v>0.12658227848101267</v>
      </c>
    </row>
    <row r="32" spans="1:5" x14ac:dyDescent="0.2">
      <c r="A32" s="58"/>
      <c r="B32" s="59"/>
      <c r="C32" s="59"/>
      <c r="D32" s="159"/>
      <c r="E32" s="159"/>
    </row>
    <row r="33" spans="1:5" ht="15" x14ac:dyDescent="0.2">
      <c r="A33" s="60" t="s">
        <v>106</v>
      </c>
      <c r="B33" s="188">
        <v>413</v>
      </c>
      <c r="C33" s="61">
        <v>435</v>
      </c>
      <c r="D33" s="158">
        <v>-5.057471264367816E-2</v>
      </c>
      <c r="E33" s="158">
        <v>-8.0459770114942528E-2</v>
      </c>
    </row>
    <row r="34" spans="1:5" x14ac:dyDescent="0.2">
      <c r="A34" s="62" t="s">
        <v>105</v>
      </c>
      <c r="B34" s="192">
        <v>-2</v>
      </c>
      <c r="C34" s="68" t="s">
        <v>83</v>
      </c>
      <c r="D34" s="163"/>
      <c r="E34" s="163"/>
    </row>
    <row r="35" spans="1:5" x14ac:dyDescent="0.2">
      <c r="A35" s="65" t="s">
        <v>145</v>
      </c>
      <c r="B35" s="191">
        <v>35</v>
      </c>
      <c r="C35" s="63">
        <v>1</v>
      </c>
      <c r="D35" s="160"/>
      <c r="E35" s="160"/>
    </row>
    <row r="36" spans="1:5" x14ac:dyDescent="0.2">
      <c r="A36" s="65" t="s">
        <v>177</v>
      </c>
      <c r="B36" s="191">
        <v>14</v>
      </c>
      <c r="C36" s="63" t="s">
        <v>83</v>
      </c>
      <c r="D36" s="160"/>
      <c r="E36" s="160"/>
    </row>
    <row r="37" spans="1:5" x14ac:dyDescent="0.2">
      <c r="A37" s="224" t="s">
        <v>178</v>
      </c>
      <c r="B37" s="225">
        <v>2</v>
      </c>
      <c r="C37" s="226" t="s">
        <v>83</v>
      </c>
      <c r="D37" s="227"/>
      <c r="E37" s="227"/>
    </row>
    <row r="38" spans="1:5" ht="15" x14ac:dyDescent="0.2">
      <c r="A38" s="64" t="s">
        <v>107</v>
      </c>
      <c r="B38" s="189">
        <v>462</v>
      </c>
      <c r="C38" s="59">
        <v>436</v>
      </c>
      <c r="D38" s="159">
        <v>5.9633027522935783E-2</v>
      </c>
      <c r="E38" s="159">
        <v>2.9816513761467892E-2</v>
      </c>
    </row>
    <row r="40" spans="1:5" ht="15.75" x14ac:dyDescent="0.25">
      <c r="A40" s="193" t="s">
        <v>128</v>
      </c>
    </row>
  </sheetData>
  <hyperlinks>
    <hyperlink ref="A1" location="Overview!A1" display="&lt; back to overview" xr:uid="{391BC735-3114-4D77-BB21-AB7A6279DC0D}"/>
  </hyperlinks>
  <pageMargins left="0.7" right="0.7" top="0.78740157499999996" bottom="0.78740157499999996"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725C9-33D7-4BA6-B892-DAF889D75808}">
  <dimension ref="A1:E18"/>
  <sheetViews>
    <sheetView showGridLines="0" zoomScale="80" zoomScaleNormal="80" workbookViewId="0"/>
  </sheetViews>
  <sheetFormatPr baseColWidth="10" defaultColWidth="11.42578125" defaultRowHeight="15" x14ac:dyDescent="0.25"/>
  <cols>
    <col min="1" max="1" width="76.140625" bestFit="1" customWidth="1"/>
    <col min="7" max="7" width="76.140625" bestFit="1" customWidth="1"/>
  </cols>
  <sheetData>
    <row r="1" spans="1:5" x14ac:dyDescent="0.25">
      <c r="A1" s="221" t="s">
        <v>28</v>
      </c>
    </row>
    <row r="3" spans="1:5" x14ac:dyDescent="0.25">
      <c r="A3" s="231" t="s">
        <v>4</v>
      </c>
      <c r="B3" s="16"/>
      <c r="C3" s="16"/>
      <c r="D3" s="16"/>
      <c r="E3" s="16"/>
    </row>
    <row r="4" spans="1:5" x14ac:dyDescent="0.25">
      <c r="A4" s="16"/>
      <c r="B4" s="16"/>
      <c r="C4" s="16"/>
      <c r="D4" s="16"/>
      <c r="E4" s="16"/>
    </row>
    <row r="5" spans="1:5" ht="27" thickBot="1" x14ac:dyDescent="0.3">
      <c r="A5" s="69" t="s">
        <v>136</v>
      </c>
      <c r="B5" s="184" t="s">
        <v>175</v>
      </c>
      <c r="C5" s="185" t="s">
        <v>176</v>
      </c>
      <c r="D5" s="186" t="s">
        <v>138</v>
      </c>
      <c r="E5" s="186" t="s">
        <v>137</v>
      </c>
    </row>
    <row r="6" spans="1:5" x14ac:dyDescent="0.25">
      <c r="A6" s="233" t="s">
        <v>74</v>
      </c>
      <c r="B6" s="234">
        <v>4548</v>
      </c>
      <c r="C6" s="235">
        <v>4210</v>
      </c>
      <c r="D6" s="236">
        <v>8.0285035629453771E-2</v>
      </c>
      <c r="E6" s="236">
        <v>2.7315914489311144E-2</v>
      </c>
    </row>
    <row r="7" spans="1:5" x14ac:dyDescent="0.25">
      <c r="A7" s="237"/>
      <c r="B7" s="238"/>
      <c r="C7" s="238"/>
      <c r="D7" s="237"/>
      <c r="E7" s="237"/>
    </row>
    <row r="8" spans="1:5" x14ac:dyDescent="0.25">
      <c r="A8" s="239" t="s">
        <v>132</v>
      </c>
      <c r="B8" s="240">
        <v>348</v>
      </c>
      <c r="C8" s="241">
        <v>474</v>
      </c>
      <c r="D8" s="242">
        <v>-0.26582278481012656</v>
      </c>
      <c r="E8" s="242">
        <v>-0.30168776371308015</v>
      </c>
    </row>
    <row r="9" spans="1:5" x14ac:dyDescent="0.25">
      <c r="A9" s="65" t="s">
        <v>139</v>
      </c>
      <c r="B9" s="307">
        <v>33</v>
      </c>
      <c r="C9" s="308">
        <v>3</v>
      </c>
      <c r="D9" s="309"/>
      <c r="E9" s="309"/>
    </row>
    <row r="10" spans="1:5" x14ac:dyDescent="0.25">
      <c r="A10" s="224" t="s">
        <v>177</v>
      </c>
      <c r="B10" s="243">
        <v>22</v>
      </c>
      <c r="C10" s="244" t="s">
        <v>83</v>
      </c>
      <c r="D10" s="245"/>
      <c r="E10" s="245"/>
    </row>
    <row r="11" spans="1:5" x14ac:dyDescent="0.25">
      <c r="A11" s="64" t="s">
        <v>133</v>
      </c>
      <c r="B11" s="246">
        <v>403</v>
      </c>
      <c r="C11" s="247">
        <v>477</v>
      </c>
      <c r="D11" s="248">
        <v>-0.14513626834381554</v>
      </c>
      <c r="E11" s="248">
        <v>-0.19077568134171907</v>
      </c>
    </row>
    <row r="12" spans="1:5" x14ac:dyDescent="0.25">
      <c r="A12" s="249"/>
      <c r="B12" s="247"/>
      <c r="C12" s="247"/>
      <c r="D12" s="248"/>
      <c r="E12" s="248"/>
    </row>
    <row r="13" spans="1:5" ht="15.75" x14ac:dyDescent="0.25">
      <c r="A13" s="250" t="s">
        <v>106</v>
      </c>
      <c r="B13" s="240">
        <v>157</v>
      </c>
      <c r="C13" s="241">
        <v>249</v>
      </c>
      <c r="D13" s="242">
        <v>-0.36947791164658639</v>
      </c>
      <c r="E13" s="242">
        <v>-0.39357429718875503</v>
      </c>
    </row>
    <row r="14" spans="1:5" x14ac:dyDescent="0.25">
      <c r="A14" s="65" t="s">
        <v>139</v>
      </c>
      <c r="B14" s="307">
        <v>24</v>
      </c>
      <c r="C14" s="308">
        <v>2</v>
      </c>
      <c r="D14" s="309"/>
      <c r="E14" s="309"/>
    </row>
    <row r="15" spans="1:5" x14ac:dyDescent="0.25">
      <c r="A15" s="224" t="s">
        <v>177</v>
      </c>
      <c r="B15" s="243">
        <v>19</v>
      </c>
      <c r="C15" s="244" t="s">
        <v>83</v>
      </c>
      <c r="D15" s="245"/>
      <c r="E15" s="245"/>
    </row>
    <row r="16" spans="1:5" ht="15.75" x14ac:dyDescent="0.25">
      <c r="A16" s="64" t="s">
        <v>107</v>
      </c>
      <c r="B16" s="246">
        <v>200</v>
      </c>
      <c r="C16" s="247">
        <v>251</v>
      </c>
      <c r="D16" s="248">
        <v>-0.20318725099601598</v>
      </c>
      <c r="E16" s="248">
        <v>-0.22709163346613548</v>
      </c>
    </row>
    <row r="17" spans="1:5" x14ac:dyDescent="0.25">
      <c r="A17" s="16"/>
      <c r="B17" s="232"/>
      <c r="C17" s="232"/>
      <c r="D17" s="16"/>
      <c r="E17" s="16"/>
    </row>
    <row r="18" spans="1:5" ht="15.75" x14ac:dyDescent="0.25">
      <c r="A18" s="193" t="s">
        <v>140</v>
      </c>
      <c r="B18" s="232"/>
      <c r="C18" s="232"/>
      <c r="D18" s="16"/>
      <c r="E18" s="16"/>
    </row>
  </sheetData>
  <hyperlinks>
    <hyperlink ref="A1" location="Overview!A1" display="&lt; back to overview" xr:uid="{D894482F-D3BA-400D-B463-405840B5EBC2}"/>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E2FAD-8355-4CDF-ADC1-516C25842E29}">
  <dimension ref="A1:E12"/>
  <sheetViews>
    <sheetView showGridLines="0" workbookViewId="0"/>
  </sheetViews>
  <sheetFormatPr baseColWidth="10" defaultColWidth="11.42578125" defaultRowHeight="15" x14ac:dyDescent="0.25"/>
  <cols>
    <col min="1" max="1" width="67.28515625" bestFit="1" customWidth="1"/>
    <col min="7" max="7" width="67.28515625" bestFit="1" customWidth="1"/>
  </cols>
  <sheetData>
    <row r="1" spans="1:5" x14ac:dyDescent="0.25">
      <c r="A1" s="264" t="s">
        <v>28</v>
      </c>
    </row>
    <row r="3" spans="1:5" ht="15.75" x14ac:dyDescent="0.25">
      <c r="A3" s="266" t="s">
        <v>1</v>
      </c>
      <c r="B3" s="16"/>
      <c r="C3" s="16"/>
      <c r="D3" s="16"/>
      <c r="E3" s="16"/>
    </row>
    <row r="4" spans="1:5" x14ac:dyDescent="0.25">
      <c r="A4" s="16"/>
      <c r="B4" s="16"/>
      <c r="C4" s="16"/>
      <c r="D4" s="16"/>
      <c r="E4" s="16"/>
    </row>
    <row r="5" spans="1:5" ht="27" thickBot="1" x14ac:dyDescent="0.3">
      <c r="A5" s="55" t="s">
        <v>11</v>
      </c>
      <c r="B5" s="184" t="s">
        <v>175</v>
      </c>
      <c r="C5" s="185" t="s">
        <v>176</v>
      </c>
      <c r="D5" s="186" t="s">
        <v>97</v>
      </c>
      <c r="E5" s="186" t="s">
        <v>137</v>
      </c>
    </row>
    <row r="6" spans="1:5" x14ac:dyDescent="0.25">
      <c r="A6" s="267" t="s">
        <v>74</v>
      </c>
      <c r="B6" s="268">
        <v>1847</v>
      </c>
      <c r="C6" s="269">
        <v>1761</v>
      </c>
      <c r="D6" s="270">
        <v>4.8835888699602537E-2</v>
      </c>
      <c r="E6" s="270">
        <v>7.3821692220328305E-3</v>
      </c>
    </row>
    <row r="7" spans="1:5" x14ac:dyDescent="0.25">
      <c r="A7" s="331"/>
      <c r="B7" s="272"/>
      <c r="C7" s="272"/>
      <c r="D7" s="366"/>
      <c r="E7" s="366"/>
    </row>
    <row r="8" spans="1:5" x14ac:dyDescent="0.25">
      <c r="A8" s="367" t="s">
        <v>105</v>
      </c>
      <c r="B8" s="368">
        <v>-2</v>
      </c>
      <c r="C8" s="369" t="s">
        <v>83</v>
      </c>
      <c r="D8" s="370"/>
      <c r="E8" s="370"/>
    </row>
    <row r="9" spans="1:5" ht="14.25" customHeight="1" x14ac:dyDescent="0.25">
      <c r="A9" s="371" t="s">
        <v>145</v>
      </c>
      <c r="B9" s="372">
        <v>28</v>
      </c>
      <c r="C9" s="373" t="s">
        <v>83</v>
      </c>
      <c r="D9" s="374"/>
      <c r="E9" s="374"/>
    </row>
    <row r="10" spans="1:5" x14ac:dyDescent="0.25">
      <c r="A10" s="375" t="s">
        <v>177</v>
      </c>
      <c r="B10" s="376">
        <v>8</v>
      </c>
      <c r="C10" s="377" t="s">
        <v>83</v>
      </c>
      <c r="D10" s="378"/>
      <c r="E10" s="378"/>
    </row>
    <row r="11" spans="1:5" x14ac:dyDescent="0.25">
      <c r="A11" s="379" t="s">
        <v>178</v>
      </c>
      <c r="B11" s="380">
        <v>2</v>
      </c>
      <c r="C11" s="381" t="s">
        <v>83</v>
      </c>
      <c r="D11" s="382"/>
      <c r="E11" s="382"/>
    </row>
    <row r="12" spans="1:5" x14ac:dyDescent="0.25">
      <c r="A12" s="310" t="s">
        <v>133</v>
      </c>
      <c r="B12" s="271">
        <v>293</v>
      </c>
      <c r="C12" s="272">
        <v>276</v>
      </c>
      <c r="D12" s="366">
        <v>6.1594202898550776E-2</v>
      </c>
      <c r="E12" s="366">
        <v>3.6231884057971175E-3</v>
      </c>
    </row>
  </sheetData>
  <hyperlinks>
    <hyperlink ref="A1" location="Overview!A1" display="&lt; back to overview" xr:uid="{9E3CA4D9-984C-4BED-8DA3-0118C727F177}"/>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9766-55C4-4EB1-9798-36DF92AFE56E}">
  <dimension ref="A1:E10"/>
  <sheetViews>
    <sheetView showGridLines="0" workbookViewId="0"/>
  </sheetViews>
  <sheetFormatPr baseColWidth="10" defaultColWidth="11.42578125" defaultRowHeight="15" x14ac:dyDescent="0.25"/>
  <cols>
    <col min="1" max="1" width="67.28515625" bestFit="1" customWidth="1"/>
    <col min="7" max="7" width="67.28515625" bestFit="1" customWidth="1"/>
  </cols>
  <sheetData>
    <row r="1" spans="1:5" x14ac:dyDescent="0.25">
      <c r="A1" s="264" t="s">
        <v>28</v>
      </c>
    </row>
    <row r="3" spans="1:5" ht="15.75" x14ac:dyDescent="0.25">
      <c r="A3" s="266" t="s">
        <v>2</v>
      </c>
      <c r="B3" s="16"/>
      <c r="C3" s="16"/>
      <c r="D3" s="16"/>
      <c r="E3" s="16"/>
    </row>
    <row r="4" spans="1:5" x14ac:dyDescent="0.25">
      <c r="A4" s="16"/>
      <c r="B4" s="16"/>
      <c r="C4" s="16"/>
      <c r="D4" s="16"/>
      <c r="E4" s="16"/>
    </row>
    <row r="5" spans="1:5" ht="27" thickBot="1" x14ac:dyDescent="0.3">
      <c r="A5" s="55" t="s">
        <v>11</v>
      </c>
      <c r="B5" s="184" t="s">
        <v>175</v>
      </c>
      <c r="C5" s="383" t="s">
        <v>176</v>
      </c>
      <c r="D5" s="186" t="s">
        <v>97</v>
      </c>
      <c r="E5" s="186" t="s">
        <v>137</v>
      </c>
    </row>
    <row r="6" spans="1:5" x14ac:dyDescent="0.25">
      <c r="A6" s="311" t="s">
        <v>74</v>
      </c>
      <c r="B6" s="268">
        <v>2931</v>
      </c>
      <c r="C6" s="269">
        <v>2649</v>
      </c>
      <c r="D6" s="270">
        <v>0.10645526613816525</v>
      </c>
      <c r="E6" s="270">
        <v>0.10607776519441292</v>
      </c>
    </row>
    <row r="7" spans="1:5" x14ac:dyDescent="0.25">
      <c r="A7" s="312"/>
      <c r="B7" s="273"/>
      <c r="C7" s="273"/>
      <c r="D7" s="274"/>
      <c r="E7" s="274"/>
    </row>
    <row r="8" spans="1:5" x14ac:dyDescent="0.25">
      <c r="A8" s="313" t="s">
        <v>132</v>
      </c>
      <c r="B8" s="314">
        <v>306</v>
      </c>
      <c r="C8" s="315">
        <v>268</v>
      </c>
      <c r="D8" s="316">
        <v>0.14179104477611948</v>
      </c>
      <c r="E8" s="316">
        <v>0.14552238805970141</v>
      </c>
    </row>
    <row r="9" spans="1:5" ht="16.5" customHeight="1" x14ac:dyDescent="0.25">
      <c r="A9" s="224" t="s">
        <v>145</v>
      </c>
      <c r="B9" s="275">
        <v>0</v>
      </c>
      <c r="C9" s="276" t="s">
        <v>83</v>
      </c>
      <c r="D9" s="277"/>
      <c r="E9" s="277"/>
    </row>
    <row r="10" spans="1:5" x14ac:dyDescent="0.25">
      <c r="A10" s="64" t="s">
        <v>133</v>
      </c>
      <c r="B10" s="278">
        <v>306</v>
      </c>
      <c r="C10" s="273">
        <v>268</v>
      </c>
      <c r="D10" s="274">
        <v>0.14179104477611948</v>
      </c>
      <c r="E10" s="274">
        <v>0.14552238805970141</v>
      </c>
    </row>
  </sheetData>
  <hyperlinks>
    <hyperlink ref="A1" location="Overview!A1" display="&lt; back to overview" xr:uid="{77FF4473-0DEF-45E4-B8C2-4CE41DAC9498}"/>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A9E39-0D60-409F-8DCC-55F13A2273E8}">
  <dimension ref="A1:E10"/>
  <sheetViews>
    <sheetView showGridLines="0" workbookViewId="0"/>
  </sheetViews>
  <sheetFormatPr baseColWidth="10" defaultColWidth="11.42578125" defaultRowHeight="15" x14ac:dyDescent="0.25"/>
  <cols>
    <col min="1" max="1" width="38.42578125" bestFit="1" customWidth="1"/>
    <col min="7" max="7" width="38.140625" bestFit="1" customWidth="1"/>
  </cols>
  <sheetData>
    <row r="1" spans="1:5" x14ac:dyDescent="0.25">
      <c r="A1" s="290" t="s">
        <v>28</v>
      </c>
    </row>
    <row r="3" spans="1:5" ht="15.75" x14ac:dyDescent="0.25">
      <c r="A3" s="266" t="s">
        <v>3</v>
      </c>
      <c r="B3" s="16"/>
      <c r="C3" s="16"/>
      <c r="D3" s="16"/>
      <c r="E3" s="16"/>
    </row>
    <row r="4" spans="1:5" x14ac:dyDescent="0.25">
      <c r="A4" s="16"/>
      <c r="B4" s="16"/>
      <c r="C4" s="16"/>
      <c r="D4" s="16"/>
      <c r="E4" s="16"/>
    </row>
    <row r="5" spans="1:5" ht="27" thickBot="1" x14ac:dyDescent="0.3">
      <c r="A5" s="55" t="s">
        <v>11</v>
      </c>
      <c r="B5" s="326" t="s">
        <v>175</v>
      </c>
      <c r="C5" s="327" t="s">
        <v>176</v>
      </c>
      <c r="D5" s="186" t="s">
        <v>97</v>
      </c>
      <c r="E5" s="186" t="s">
        <v>137</v>
      </c>
    </row>
    <row r="6" spans="1:5" x14ac:dyDescent="0.25">
      <c r="A6" s="328" t="s">
        <v>74</v>
      </c>
      <c r="B6" s="329">
        <v>513</v>
      </c>
      <c r="C6" s="330">
        <v>477</v>
      </c>
      <c r="D6" s="384">
        <v>7.547169811320753E-2</v>
      </c>
      <c r="E6" s="384">
        <v>6.7085953878406768E-2</v>
      </c>
    </row>
    <row r="7" spans="1:5" x14ac:dyDescent="0.25">
      <c r="A7" s="331"/>
      <c r="B7" s="273"/>
      <c r="C7" s="273"/>
      <c r="D7" s="274"/>
      <c r="E7" s="274"/>
    </row>
    <row r="8" spans="1:5" x14ac:dyDescent="0.25">
      <c r="A8" s="313" t="s">
        <v>132</v>
      </c>
      <c r="B8" s="332">
        <v>7</v>
      </c>
      <c r="C8" s="333">
        <v>-4</v>
      </c>
      <c r="D8" s="385" t="s">
        <v>92</v>
      </c>
      <c r="E8" s="385" t="s">
        <v>92</v>
      </c>
    </row>
    <row r="9" spans="1:5" ht="26.25" x14ac:dyDescent="0.25">
      <c r="A9" s="224" t="s">
        <v>145</v>
      </c>
      <c r="B9" s="334">
        <v>1</v>
      </c>
      <c r="C9" s="335" t="s">
        <v>83</v>
      </c>
      <c r="D9" s="386"/>
      <c r="E9" s="386"/>
    </row>
    <row r="10" spans="1:5" x14ac:dyDescent="0.25">
      <c r="A10" s="64" t="s">
        <v>133</v>
      </c>
      <c r="B10" s="271">
        <v>8</v>
      </c>
      <c r="C10" s="272">
        <v>-4</v>
      </c>
      <c r="D10" s="366" t="s">
        <v>92</v>
      </c>
      <c r="E10" s="366" t="s">
        <v>92</v>
      </c>
    </row>
  </sheetData>
  <hyperlinks>
    <hyperlink ref="A1" location="Overview!A1" display="&lt; back to overview" xr:uid="{FBE31180-1D27-465A-A33C-B92D1A0F299A}"/>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48AC-C4DA-449A-B196-7845180FDD28}">
  <dimension ref="A1:I13"/>
  <sheetViews>
    <sheetView showGridLines="0" zoomScaleNormal="100" workbookViewId="0">
      <selection activeCell="H9" sqref="H9"/>
    </sheetView>
  </sheetViews>
  <sheetFormatPr baseColWidth="10" defaultColWidth="11.42578125" defaultRowHeight="15" x14ac:dyDescent="0.25"/>
  <cols>
    <col min="1" max="1" width="34.5703125" customWidth="1"/>
    <col min="4" max="4" width="0.85546875" customWidth="1"/>
    <col min="5" max="5" width="15.7109375" customWidth="1"/>
    <col min="6" max="6" width="15.42578125" customWidth="1"/>
    <col min="7" max="7" width="0.85546875" customWidth="1"/>
    <col min="8" max="9" width="14.7109375" customWidth="1"/>
  </cols>
  <sheetData>
    <row r="1" spans="1:9" s="34" customFormat="1" ht="28.5" customHeight="1" x14ac:dyDescent="0.25">
      <c r="A1" s="182" t="s">
        <v>28</v>
      </c>
      <c r="B1"/>
      <c r="C1"/>
      <c r="D1"/>
      <c r="E1"/>
      <c r="F1"/>
      <c r="G1"/>
    </row>
    <row r="2" spans="1:9" ht="18.75" x14ac:dyDescent="0.3">
      <c r="A2" s="150" t="s">
        <v>179</v>
      </c>
      <c r="B2" s="151"/>
      <c r="C2" s="151"/>
      <c r="D2" s="151"/>
      <c r="E2" s="151"/>
      <c r="G2" s="151"/>
    </row>
    <row r="6" spans="1:9" x14ac:dyDescent="0.25">
      <c r="A6" s="393"/>
      <c r="B6" s="394" t="s">
        <v>117</v>
      </c>
      <c r="C6" s="394"/>
      <c r="D6" s="214"/>
      <c r="E6" s="394" t="s">
        <v>118</v>
      </c>
      <c r="F6" s="394"/>
      <c r="G6" s="214"/>
      <c r="H6" s="394" t="s">
        <v>130</v>
      </c>
      <c r="I6" s="394"/>
    </row>
    <row r="7" spans="1:9" x14ac:dyDescent="0.25">
      <c r="A7" s="393"/>
      <c r="B7" s="395" t="s">
        <v>119</v>
      </c>
      <c r="C7" s="395"/>
      <c r="D7" s="213"/>
      <c r="E7" s="394" t="s">
        <v>120</v>
      </c>
      <c r="F7" s="394"/>
      <c r="G7" s="213"/>
      <c r="H7" s="395"/>
      <c r="I7" s="395"/>
    </row>
    <row r="8" spans="1:9" ht="15.75" thickBot="1" x14ac:dyDescent="0.3">
      <c r="A8" s="393"/>
      <c r="B8" s="396" t="s">
        <v>205</v>
      </c>
      <c r="C8" s="396"/>
      <c r="D8" s="213"/>
      <c r="E8" s="397"/>
      <c r="F8" s="397"/>
      <c r="G8" s="213"/>
      <c r="H8" s="396" t="s">
        <v>206</v>
      </c>
      <c r="I8" s="396"/>
    </row>
    <row r="9" spans="1:9" x14ac:dyDescent="0.25">
      <c r="A9" s="152" t="s">
        <v>121</v>
      </c>
      <c r="B9" s="336" t="s">
        <v>175</v>
      </c>
      <c r="C9" s="153" t="s">
        <v>176</v>
      </c>
      <c r="D9" s="154"/>
      <c r="E9" s="336" t="s">
        <v>175</v>
      </c>
      <c r="F9" s="153" t="s">
        <v>176</v>
      </c>
      <c r="G9" s="154"/>
      <c r="H9" s="336" t="s">
        <v>175</v>
      </c>
      <c r="I9" s="153" t="s">
        <v>176</v>
      </c>
    </row>
    <row r="10" spans="1:9" x14ac:dyDescent="0.25">
      <c r="A10" s="155" t="s">
        <v>12</v>
      </c>
      <c r="B10" s="337">
        <v>0.05</v>
      </c>
      <c r="C10" s="215">
        <v>0.03</v>
      </c>
      <c r="D10" s="216"/>
      <c r="E10" s="339" t="s">
        <v>146</v>
      </c>
      <c r="F10" s="217" t="s">
        <v>181</v>
      </c>
      <c r="G10" s="216"/>
      <c r="H10" s="341" t="s">
        <v>141</v>
      </c>
      <c r="I10" s="218" t="s">
        <v>184</v>
      </c>
    </row>
    <row r="11" spans="1:9" ht="16.5" customHeight="1" x14ac:dyDescent="0.25">
      <c r="A11" s="289" t="s">
        <v>122</v>
      </c>
      <c r="B11" s="338">
        <v>0.03</v>
      </c>
      <c r="C11" s="219">
        <v>-0.02</v>
      </c>
      <c r="D11" s="263"/>
      <c r="E11" s="340" t="s">
        <v>180</v>
      </c>
      <c r="F11" s="220" t="s">
        <v>182</v>
      </c>
      <c r="G11" s="263"/>
      <c r="H11" s="340" t="s">
        <v>183</v>
      </c>
      <c r="I11" s="220" t="s">
        <v>185</v>
      </c>
    </row>
    <row r="12" spans="1:9" x14ac:dyDescent="0.25">
      <c r="A12" s="156"/>
      <c r="B12" s="156"/>
      <c r="C12" s="156"/>
      <c r="D12" s="156"/>
      <c r="E12" s="156"/>
      <c r="F12" s="156"/>
      <c r="G12" s="156"/>
    </row>
    <row r="13" spans="1:9" x14ac:dyDescent="0.25">
      <c r="A13" s="157" t="s">
        <v>123</v>
      </c>
      <c r="B13" s="156"/>
      <c r="C13" s="156"/>
      <c r="D13" s="156"/>
      <c r="E13" s="156"/>
      <c r="F13" s="156"/>
      <c r="G13" s="156"/>
    </row>
  </sheetData>
  <mergeCells count="10">
    <mergeCell ref="A6:A8"/>
    <mergeCell ref="B6:C6"/>
    <mergeCell ref="E6:F6"/>
    <mergeCell ref="H6:I6"/>
    <mergeCell ref="B7:C7"/>
    <mergeCell ref="E7:F7"/>
    <mergeCell ref="H7:I7"/>
    <mergeCell ref="B8:C8"/>
    <mergeCell ref="E8:F8"/>
    <mergeCell ref="H8:I8"/>
  </mergeCells>
  <hyperlinks>
    <hyperlink ref="A1" location="Overview!A1" display="&lt; back to overview" xr:uid="{2184D796-9BEA-479D-962C-063F726F574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2816A-1924-4542-9B5C-CC377CAE485E}">
  <dimension ref="A1:K18"/>
  <sheetViews>
    <sheetView showGridLines="0" zoomScaleNormal="100" workbookViewId="0">
      <selection sqref="A1:B1"/>
    </sheetView>
  </sheetViews>
  <sheetFormatPr baseColWidth="10" defaultColWidth="11.42578125" defaultRowHeight="15" x14ac:dyDescent="0.25"/>
  <cols>
    <col min="1" max="1" width="1.7109375" customWidth="1"/>
    <col min="2" max="2" width="64.42578125" bestFit="1" customWidth="1"/>
    <col min="3" max="3" width="18.28515625" bestFit="1" customWidth="1"/>
    <col min="5" max="5" width="25.5703125" bestFit="1" customWidth="1"/>
    <col min="7" max="7" width="16.5703125" bestFit="1" customWidth="1"/>
    <col min="9" max="9" width="18.28515625" bestFit="1" customWidth="1"/>
    <col min="11" max="11" width="25.5703125" bestFit="1" customWidth="1"/>
    <col min="13" max="13" width="16.5703125" bestFit="1" customWidth="1"/>
  </cols>
  <sheetData>
    <row r="1" spans="1:11" ht="36" customHeight="1" x14ac:dyDescent="0.25">
      <c r="A1" s="398" t="s">
        <v>28</v>
      </c>
      <c r="B1" s="398"/>
    </row>
    <row r="2" spans="1:11" x14ac:dyDescent="0.25">
      <c r="A2" s="18" t="s">
        <v>157</v>
      </c>
      <c r="E2" s="17"/>
    </row>
    <row r="3" spans="1:11" x14ac:dyDescent="0.25">
      <c r="A3" s="18" t="s">
        <v>156</v>
      </c>
      <c r="E3" s="17"/>
    </row>
    <row r="5" spans="1:11" ht="30.6" customHeight="1" x14ac:dyDescent="0.25">
      <c r="B5" s="53" t="s">
        <v>11</v>
      </c>
      <c r="C5" s="164" t="s">
        <v>9</v>
      </c>
      <c r="D5" s="165"/>
      <c r="E5" s="164" t="s">
        <v>4</v>
      </c>
      <c r="F5" s="165"/>
      <c r="G5" s="164" t="s">
        <v>1</v>
      </c>
      <c r="H5" s="317"/>
      <c r="I5" s="164" t="s">
        <v>2</v>
      </c>
      <c r="J5" s="317"/>
      <c r="K5" s="164" t="s">
        <v>3</v>
      </c>
    </row>
    <row r="6" spans="1:11" x14ac:dyDescent="0.25">
      <c r="C6" s="166"/>
      <c r="E6" s="165"/>
      <c r="G6" s="165"/>
      <c r="H6" s="165"/>
      <c r="I6" s="165"/>
      <c r="J6" s="165"/>
      <c r="K6" s="165"/>
    </row>
    <row r="7" spans="1:11" x14ac:dyDescent="0.25">
      <c r="B7" s="167" t="s">
        <v>152</v>
      </c>
      <c r="C7" s="168">
        <v>37520</v>
      </c>
      <c r="D7" s="169"/>
      <c r="E7" s="168">
        <v>17619</v>
      </c>
      <c r="F7" s="169"/>
      <c r="G7" s="168">
        <v>7193</v>
      </c>
      <c r="H7" s="168"/>
      <c r="I7" s="168">
        <v>10891</v>
      </c>
      <c r="J7" s="168"/>
      <c r="K7" s="168">
        <v>2297</v>
      </c>
    </row>
    <row r="8" spans="1:11" x14ac:dyDescent="0.25">
      <c r="B8" s="170"/>
      <c r="C8" s="171"/>
      <c r="D8" s="12"/>
      <c r="E8" s="170"/>
      <c r="F8" s="12"/>
      <c r="G8" s="170"/>
      <c r="H8" s="170"/>
      <c r="I8" s="170"/>
      <c r="J8" s="170"/>
      <c r="K8" s="170"/>
    </row>
    <row r="9" spans="1:11" x14ac:dyDescent="0.25">
      <c r="B9" s="172" t="s">
        <v>105</v>
      </c>
      <c r="C9" s="173"/>
      <c r="D9" s="174"/>
      <c r="E9" s="172"/>
      <c r="F9" s="174"/>
      <c r="G9" s="175">
        <v>-49</v>
      </c>
      <c r="H9" s="175"/>
      <c r="I9" s="175"/>
      <c r="J9" s="175"/>
      <c r="K9" s="175"/>
    </row>
    <row r="10" spans="1:11" ht="26.25" x14ac:dyDescent="0.25">
      <c r="B10" s="172" t="s">
        <v>145</v>
      </c>
      <c r="C10" s="173"/>
      <c r="D10" s="174"/>
      <c r="E10" s="172"/>
      <c r="F10" s="174"/>
      <c r="G10" s="175">
        <v>58</v>
      </c>
      <c r="H10" s="175"/>
      <c r="I10" s="175">
        <v>10</v>
      </c>
      <c r="J10" s="175"/>
      <c r="K10" s="175">
        <v>0</v>
      </c>
    </row>
    <row r="11" spans="1:11" ht="26.25" x14ac:dyDescent="0.25">
      <c r="B11" s="167" t="s">
        <v>153</v>
      </c>
      <c r="C11" s="176"/>
      <c r="D11" s="177"/>
      <c r="E11" s="167"/>
      <c r="F11" s="177"/>
      <c r="G11" s="168">
        <v>1153</v>
      </c>
      <c r="H11" s="168"/>
      <c r="I11" s="168">
        <v>1127</v>
      </c>
      <c r="J11" s="168"/>
      <c r="K11" s="168">
        <v>101</v>
      </c>
    </row>
    <row r="12" spans="1:11" x14ac:dyDescent="0.25">
      <c r="B12" s="170"/>
      <c r="C12" s="171"/>
      <c r="D12" s="12"/>
      <c r="E12" s="170"/>
      <c r="F12" s="12"/>
      <c r="G12" s="170"/>
      <c r="H12" s="170"/>
      <c r="I12" s="170"/>
      <c r="J12" s="170"/>
      <c r="K12" s="170"/>
    </row>
    <row r="13" spans="1:11" x14ac:dyDescent="0.25">
      <c r="B13" s="167" t="s">
        <v>82</v>
      </c>
      <c r="C13" s="168">
        <v>1818</v>
      </c>
      <c r="D13" s="169"/>
      <c r="E13" s="168">
        <v>969</v>
      </c>
      <c r="F13" s="12"/>
      <c r="G13" s="178"/>
      <c r="H13" s="178"/>
      <c r="I13" s="178"/>
      <c r="J13" s="178"/>
      <c r="K13" s="178"/>
    </row>
    <row r="14" spans="1:11" x14ac:dyDescent="0.25">
      <c r="B14" s="170" t="s">
        <v>105</v>
      </c>
      <c r="C14" s="179">
        <v>-33</v>
      </c>
      <c r="D14" s="12"/>
      <c r="E14" s="179"/>
      <c r="F14" s="12"/>
      <c r="G14" s="178"/>
      <c r="H14" s="178"/>
      <c r="I14" s="178"/>
      <c r="J14" s="178"/>
      <c r="K14" s="178"/>
    </row>
    <row r="15" spans="1:11" x14ac:dyDescent="0.25">
      <c r="B15" s="170" t="s">
        <v>139</v>
      </c>
      <c r="C15" s="180"/>
      <c r="D15" s="12"/>
      <c r="E15" s="181">
        <v>49</v>
      </c>
      <c r="F15" s="12"/>
      <c r="G15" s="181"/>
      <c r="H15" s="181"/>
      <c r="I15" s="181"/>
      <c r="J15" s="181"/>
      <c r="K15" s="181"/>
    </row>
    <row r="16" spans="1:11" ht="26.25" x14ac:dyDescent="0.25">
      <c r="B16" s="170" t="s">
        <v>145</v>
      </c>
      <c r="C16" s="180">
        <v>82</v>
      </c>
      <c r="D16" s="12"/>
      <c r="E16" s="181"/>
      <c r="F16" s="12"/>
      <c r="G16" s="181"/>
      <c r="H16" s="181"/>
      <c r="I16" s="181"/>
      <c r="J16" s="181"/>
      <c r="K16" s="181"/>
    </row>
    <row r="17" spans="2:11" ht="26.25" x14ac:dyDescent="0.25">
      <c r="B17" s="167" t="s">
        <v>154</v>
      </c>
      <c r="C17" s="168"/>
      <c r="D17" s="169"/>
      <c r="E17" s="168">
        <f>E13+E15</f>
        <v>1018</v>
      </c>
      <c r="F17" s="12"/>
      <c r="G17" s="178"/>
      <c r="H17" s="178"/>
      <c r="I17" s="178"/>
      <c r="J17" s="178"/>
      <c r="K17" s="178"/>
    </row>
    <row r="18" spans="2:11" ht="26.25" x14ac:dyDescent="0.25">
      <c r="B18" s="167" t="s">
        <v>155</v>
      </c>
      <c r="C18" s="168">
        <f>+C13+C14+C15+C16</f>
        <v>1867</v>
      </c>
      <c r="D18" s="169"/>
      <c r="E18" s="168"/>
      <c r="F18" s="12"/>
      <c r="G18" s="178"/>
      <c r="H18" s="178"/>
      <c r="I18" s="178"/>
      <c r="J18" s="178"/>
      <c r="K18" s="178"/>
    </row>
  </sheetData>
  <mergeCells count="1">
    <mergeCell ref="A1:B1"/>
  </mergeCells>
  <hyperlinks>
    <hyperlink ref="A1:B1" location="Overview!A1" display="&lt; back to overview" xr:uid="{B74CEA3F-A9A6-44D7-96B2-F87A7AB007A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Overview</vt:lpstr>
      <vt:lpstr>Income</vt:lpstr>
      <vt:lpstr>Reconciliation Group</vt:lpstr>
      <vt:lpstr>Reconciliation FMC</vt:lpstr>
      <vt:lpstr>Reconciliation Kabi</vt:lpstr>
      <vt:lpstr>Reconciliation Helios</vt:lpstr>
      <vt:lpstr>Reconciliation Vamed</vt:lpstr>
      <vt:lpstr>COVID-19-effects</vt:lpstr>
      <vt:lpstr>Basis for guidance</vt:lpstr>
      <vt:lpstr>Balance sheet</vt:lpstr>
      <vt:lpstr>Cash Flow</vt:lpstr>
      <vt:lpstr>Segment reporting Q1</vt:lpstr>
      <vt:lpstr>Sales by business segment</vt:lpstr>
      <vt:lpstr>Sales by region</vt:lpstr>
      <vt:lpstr>Overview!Druckbereich</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2022-05-03T06:38:31Z</dcterms:modified>
</cp:coreProperties>
</file>