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K:\FSE-DAT\irel\irfa\Investor News_Ad hoc\pm2022\01_Reporting\Q3_2022\Zusatztabellen\"/>
    </mc:Choice>
  </mc:AlternateContent>
  <xr:revisionPtr revIDLastSave="0" documentId="13_ncr:1_{195E6ABA-0631-4F5E-BD32-F685143C0044}" xr6:coauthVersionLast="47" xr6:coauthVersionMax="47" xr10:uidLastSave="{00000000-0000-0000-0000-000000000000}"/>
  <bookViews>
    <workbookView xWindow="-28920" yWindow="-120" windowWidth="29040" windowHeight="15840" tabRatio="702" xr2:uid="{00000000-000D-0000-FFFF-FFFF00000000}"/>
  </bookViews>
  <sheets>
    <sheet name="Overview" sheetId="1" r:id="rId1"/>
    <sheet name="Income" sheetId="21" r:id="rId2"/>
    <sheet name="Reconciliation Group" sheetId="22" r:id="rId3"/>
    <sheet name="Reconciliation FMC" sheetId="39" r:id="rId4"/>
    <sheet name="Reconciliation Kabi" sheetId="41" r:id="rId5"/>
    <sheet name="Reconciliation Helios" sheetId="42" r:id="rId6"/>
    <sheet name="Reconciliation Vamed" sheetId="43" r:id="rId7"/>
    <sheet name="Reconciliation Corporate" sheetId="44" r:id="rId8"/>
    <sheet name="Covid-19-effects" sheetId="38" r:id="rId9"/>
    <sheet name="Basis for guidance" sheetId="28" r:id="rId10"/>
    <sheet name="Balance sheet" sheetId="5" r:id="rId11"/>
    <sheet name="Cash Flow" sheetId="36" r:id="rId12"/>
    <sheet name="Segment Reporting Q3" sheetId="31" r:id="rId13"/>
    <sheet name="Segment Reporting Q1-3" sheetId="40" r:id="rId14"/>
    <sheet name="Sales by business segment" sheetId="33" r:id="rId15"/>
    <sheet name="Sales by region" sheetId="3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 localSheetId="2">#REF!</definedName>
    <definedName name="\A">#REF!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H" localSheetId="2">#REF!</definedName>
    <definedName name="\H">#REF!</definedName>
    <definedName name="\I" localSheetId="2">#REF!</definedName>
    <definedName name="\I">#REF!</definedName>
    <definedName name="\J" localSheetId="2">#REF!</definedName>
    <definedName name="\J">#REF!</definedName>
    <definedName name="\K" localSheetId="2">#REF!</definedName>
    <definedName name="\K">#REF!</definedName>
    <definedName name="\L" localSheetId="2">'[1]3clm'!#REF!</definedName>
    <definedName name="\L">'[1]3clm'!#REF!</definedName>
    <definedName name="\M" localSheetId="2">#REF!</definedName>
    <definedName name="\M">#REF!</definedName>
    <definedName name="\O" localSheetId="2">'[1]96dom bs'!#REF!</definedName>
    <definedName name="\O">'[1]96dom bs'!#REF!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#REF!</definedName>
    <definedName name="\S">#REF!</definedName>
    <definedName name="\T" localSheetId="2">#REF!</definedName>
    <definedName name="\T">#REF!</definedName>
    <definedName name="\U" localSheetId="2">#REF!</definedName>
    <definedName name="\U">#REF!</definedName>
    <definedName name="\V" localSheetId="2">#REF!</definedName>
    <definedName name="\V">#REF!</definedName>
    <definedName name="\W" localSheetId="2">#REF!</definedName>
    <definedName name="\W">#REF!</definedName>
    <definedName name="\X" localSheetId="2">#REF!</definedName>
    <definedName name="\X">#REF!</definedName>
    <definedName name="\Y" localSheetId="2">#REF!</definedName>
    <definedName name="\Y">#REF!</definedName>
    <definedName name="\Z" localSheetId="2">'[1]96dom bs'!#REF!</definedName>
    <definedName name="\Z">'[1]96dom bs'!#REF!</definedName>
    <definedName name="_\I" localSheetId="2">#REF!</definedName>
    <definedName name="_\I">#REF!</definedName>
    <definedName name="__123Graph_ACURRENT" localSheetId="2" hidden="1">#REF!</definedName>
    <definedName name="__123Graph_ACURRENT" hidden="1">#REF!</definedName>
    <definedName name="__123Graph_BCURRENT" localSheetId="2" hidden="1">#REF!</definedName>
    <definedName name="__123Graph_BCURRENT" hidden="1">#REF!</definedName>
    <definedName name="__123Graph_C" localSheetId="2" hidden="1">#REF!</definedName>
    <definedName name="__123Graph_C" hidden="1">#REF!</definedName>
    <definedName name="__123Graph_CCURRENT" localSheetId="2" hidden="1">#REF!</definedName>
    <definedName name="__123Graph_CCURRENT" hidden="1">#REF!</definedName>
    <definedName name="__123Graph_D" localSheetId="2" hidden="1">#REF!</definedName>
    <definedName name="__123Graph_D" hidden="1">#REF!</definedName>
    <definedName name="__123Graph_DCURRENT" localSheetId="2" hidden="1">#REF!</definedName>
    <definedName name="__123Graph_DCURRENT" hidden="1">#REF!</definedName>
    <definedName name="__123Graph_E" localSheetId="2" hidden="1">#REF!</definedName>
    <definedName name="__123Graph_E" hidden="1">#REF!</definedName>
    <definedName name="__123Graph_ECURRENT" localSheetId="2" hidden="1">#REF!</definedName>
    <definedName name="__123Graph_ECURRENT" hidden="1">#REF!</definedName>
    <definedName name="__123Graph_F" localSheetId="2" hidden="1">#REF!</definedName>
    <definedName name="__123Graph_F" hidden="1">#REF!</definedName>
    <definedName name="__123Graph_FCURRENT" localSheetId="2" hidden="1">#REF!</definedName>
    <definedName name="__123Graph_FCURRENT" hidden="1">#REF!</definedName>
    <definedName name="_1._Capex_by_categories" localSheetId="2">#REF!</definedName>
    <definedName name="_1._Capex_by_categories">#REF!</definedName>
    <definedName name="_19_20ASSET" localSheetId="2">#REF!</definedName>
    <definedName name="_19_20ASSET">#REF!</definedName>
    <definedName name="_19_20EQUITY" localSheetId="2">#REF!</definedName>
    <definedName name="_19_20EQUITY">#REF!</definedName>
    <definedName name="_19_20LIAB" localSheetId="2">#REF!</definedName>
    <definedName name="_19_20LIAB">#REF!</definedName>
    <definedName name="_19_20SUBASSET" localSheetId="2">#REF!</definedName>
    <definedName name="_19_20SUBASSET">#REF!</definedName>
    <definedName name="_19_20SUBLE" localSheetId="2">#REF!</definedName>
    <definedName name="_19_20SUBLE">#REF!</definedName>
    <definedName name="_1994A" localSheetId="2">'[1]3clm'!#REF!</definedName>
    <definedName name="_1994A">'[1]3clm'!#REF!</definedName>
    <definedName name="_1995A" localSheetId="2">'[1]3clm'!#REF!</definedName>
    <definedName name="_1995A">'[1]3clm'!#REF!</definedName>
    <definedName name="_1995B" localSheetId="2">'[1]3clm'!#REF!</definedName>
    <definedName name="_1995B">'[1]3clm'!#REF!</definedName>
    <definedName name="_1995MYE" localSheetId="2">'[1]4clm'!#REF!</definedName>
    <definedName name="_1995MYE">'[1]4clm'!#REF!</definedName>
    <definedName name="_1XRATE_ACTUAL" localSheetId="2">#REF!</definedName>
    <definedName name="_1XRATE_ACTUAL">#REF!</definedName>
    <definedName name="_2._Guarantees___Synthetic_leases" localSheetId="2">#REF!</definedName>
    <definedName name="_2._Guarantees___Synthetic_leases">#REF!</definedName>
    <definedName name="_2XRATE_AVERAGE" localSheetId="2">#REF!</definedName>
    <definedName name="_2XRATE_AVERAGE">#REF!</definedName>
    <definedName name="_3._Capital_leases_vs._Operating_leases" localSheetId="2">#REF!</definedName>
    <definedName name="_3._Capital_leases_vs._Operating_leases">#REF!</definedName>
    <definedName name="_3X_RATE_DOLLAR" localSheetId="2">'[2]Tax reconciliation'!#REF!</definedName>
    <definedName name="_3X_RATE_DOLLAR">'[2]Tax reconciliation'!#REF!</definedName>
    <definedName name="_4._Present_value_of_operating_lease_transactions" localSheetId="2">#REF!</definedName>
    <definedName name="_4._Present_value_of_operating_lease_transactions">#REF!</definedName>
    <definedName name="_5._Headcount_vs._FTE" localSheetId="2">#REF!</definedName>
    <definedName name="_5._Headcount_vs._FTE">#REF!</definedName>
    <definedName name="_6._Acquisitions" localSheetId="2">#REF!</definedName>
    <definedName name="_6._Acquisitions">#REF!</definedName>
    <definedName name="_6X_RATE_DOLLAR" localSheetId="2">'[2]Tax reconciliation'!#REF!</definedName>
    <definedName name="_6X_RATE_DOLLAR">'[2]Tax reconciliation'!#REF!</definedName>
    <definedName name="_7._Changes_according_to_BCS_project" localSheetId="2">#REF!</definedName>
    <definedName name="_7._Changes_according_to_BCS_project">#REF!</definedName>
    <definedName name="_8._Definition_new_business_initiatives" localSheetId="2">#REF!</definedName>
    <definedName name="_8._Definition_new_business_initiatives">#REF!</definedName>
    <definedName name="_94ETCE" localSheetId="2">#REF!</definedName>
    <definedName name="_94ETCE">#REF!</definedName>
    <definedName name="_95BTCE" localSheetId="2">#REF!</definedName>
    <definedName name="_95BTCE">#REF!</definedName>
    <definedName name="_96FTCE" localSheetId="2">#REF!</definedName>
    <definedName name="_96FTCE">#REF!</definedName>
    <definedName name="_97FTCE" localSheetId="2">#REF!</definedName>
    <definedName name="_97FTCE">#REF!</definedName>
    <definedName name="_BUD96" localSheetId="2">#REF!</definedName>
    <definedName name="_BUD96">#REF!</definedName>
    <definedName name="_DAT3" localSheetId="2">[3]GUV!#REF!</definedName>
    <definedName name="_DAT3">[3]GUV!#REF!</definedName>
    <definedName name="_DAT5" localSheetId="2">[3]GUV!#REF!</definedName>
    <definedName name="_DAT5">[3]GUV!#REF!</definedName>
    <definedName name="_DAT6" localSheetId="2">[3]GUV!#REF!</definedName>
    <definedName name="_DAT6">[3]GUV!#REF!</definedName>
    <definedName name="_DEC88" localSheetId="2">#REF!</definedName>
    <definedName name="_DEC88">#REF!</definedName>
    <definedName name="_EXH2" localSheetId="2">#REF!</definedName>
    <definedName name="_EXH2">#REF!</definedName>
    <definedName name="_FEB94" localSheetId="2">#REF!</definedName>
    <definedName name="_FEB94">#REF!</definedName>
    <definedName name="_Fill" localSheetId="2" hidden="1">'[1]4clm'!#REF!</definedName>
    <definedName name="_Fill" hidden="1">'[1]4clm'!#REF!</definedName>
    <definedName name="_JAN94" localSheetId="2">#REF!</definedName>
    <definedName name="_JAN94">#REF!</definedName>
    <definedName name="_KAL94" localSheetId="2">#REF!</definedName>
    <definedName name="_KAL94">#REF!</definedName>
    <definedName name="_Key1" localSheetId="2" hidden="1">#REF!</definedName>
    <definedName name="_Key1" hidden="1">#REF!</definedName>
    <definedName name="_MAR94" localSheetId="2">#REF!</definedName>
    <definedName name="_MAR94">#REF!</definedName>
    <definedName name="_Order1" hidden="1">255</definedName>
    <definedName name="_RTCE" localSheetId="2">#REF!</definedName>
    <definedName name="_RTCE">#REF!</definedName>
    <definedName name="_s">'[4]User Inputs'!$H$2</definedName>
    <definedName name="_Sort" localSheetId="2" hidden="1">#REF!</definedName>
    <definedName name="_Sort" hidden="1">#REF!</definedName>
    <definedName name="A" localSheetId="2">#REF!</definedName>
    <definedName name="A">#REF!</definedName>
    <definedName name="aa" localSheetId="12">'[5]BCS_US-GAAP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2" hidden="1">Main.SAPF4Help()</definedName>
    <definedName name="aaaaa" hidden="1">Main.SAPF4Help()</definedName>
    <definedName name="aaaaaaaaaaaaa" localSheetId="2">Main.SAPF4Help()</definedName>
    <definedName name="aaaaaaaaaaaaa">Main.SAPF4Help()</definedName>
    <definedName name="aaaaaaaaaaaaaaaaaaaaaaaaaa" localSheetId="2" hidden="1">Main.SAPF4Help()</definedName>
    <definedName name="aaaaaaaaaaaaaaaaaaaaaaaaaa" hidden="1">Main.SAPF4Help()</definedName>
    <definedName name="ac" localSheetId="2">#REF!</definedName>
    <definedName name="ac">#REF!</definedName>
    <definedName name="AC_ASSET" localSheetId="2">#REF!</definedName>
    <definedName name="AC_ASSET">#REF!</definedName>
    <definedName name="AC_EQUITY" localSheetId="2">#REF!</definedName>
    <definedName name="AC_EQUITY">#REF!</definedName>
    <definedName name="AC_LIAB" localSheetId="2">#REF!</definedName>
    <definedName name="AC_LIAB">#REF!</definedName>
    <definedName name="AC_SUBASSET" localSheetId="2">#REF!</definedName>
    <definedName name="AC_SUBASSET">#REF!</definedName>
    <definedName name="AC_SUBLE" localSheetId="2">#REF!</definedName>
    <definedName name="AC_SUBLE">#REF!</definedName>
    <definedName name="AcquisitionsMatrix">'[6]Back up'!$A$18:$AC$30</definedName>
    <definedName name="AcquisitionsSpalten">'[6]Back up'!$A$19:$AC$19</definedName>
    <definedName name="AcquisitionsZeilen">'[6]Back up'!$A$18:$A$30</definedName>
    <definedName name="ad" localSheetId="2">'[1]96dom bs'!#REF!</definedName>
    <definedName name="ad">'[1]96dom bs'!#REF!</definedName>
    <definedName name="ADJCONDATA" localSheetId="2">#REF!</definedName>
    <definedName name="ADJCONDATA">#REF!</definedName>
    <definedName name="APR" localSheetId="2">#REF!</definedName>
    <definedName name="APR">#REF!</definedName>
    <definedName name="asdf" localSheetId="2" hidden="1">Main.SAPF4Help()</definedName>
    <definedName name="asdf" hidden="1">Main.SAPF4Help()</definedName>
    <definedName name="AUGUST93" localSheetId="2">#REF!</definedName>
    <definedName name="AUGUST93">#REF!</definedName>
    <definedName name="B" localSheetId="2">#REF!</definedName>
    <definedName name="B">#REF!</definedName>
    <definedName name="BALS3" localSheetId="2">'[1]4clm'!#REF!</definedName>
    <definedName name="BALS3">'[1]4clm'!#REF!</definedName>
    <definedName name="BALS4" localSheetId="2">'[1]4clm'!#REF!</definedName>
    <definedName name="BALS4">'[1]4clm'!#REF!</definedName>
    <definedName name="BALSUM" localSheetId="2">'[1]96dom bs'!#REF!</definedName>
    <definedName name="BALSUM">'[1]96dom bs'!#REF!</definedName>
    <definedName name="bb" localSheetId="12">'[5]BCS_US-GAAP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2">#REF!</definedName>
    <definedName name="BP_VAR">#REF!</definedName>
    <definedName name="BS_BP" localSheetId="2">#REF!</definedName>
    <definedName name="BS_BP">#REF!</definedName>
    <definedName name="BSPG3" localSheetId="2">'[1]96dom bs'!#REF!</definedName>
    <definedName name="BSPG3">'[1]96dom bs'!#REF!</definedName>
    <definedName name="BSPG4" localSheetId="2">'[1]96dom bs'!#REF!</definedName>
    <definedName name="BSPG4">'[1]96dom bs'!#REF!</definedName>
    <definedName name="CASHFLOW" localSheetId="2">'[1]3clm'!#REF!</definedName>
    <definedName name="CASHFLOW">'[1]3clm'!#REF!</definedName>
    <definedName name="CASHFLOW_" localSheetId="2">'[1]3clm'!#REF!</definedName>
    <definedName name="CASHFLOW_">'[1]3clm'!#REF!</definedName>
    <definedName name="cc" localSheetId="2">#REF!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2" hidden="1">Main.SAPF4Help()</definedName>
    <definedName name="ccccccc" hidden="1">Main.SAPF4Help()</definedName>
    <definedName name="CF_BP" localSheetId="2">#REF!</definedName>
    <definedName name="CF_BP">#REF!</definedName>
    <definedName name="CFMONTH" localSheetId="2">'[1]4clm'!#REF!</definedName>
    <definedName name="CFMONTH">'[1]4clm'!#REF!</definedName>
    <definedName name="CFVAR" localSheetId="2">#REF!</definedName>
    <definedName name="CFVAR">#REF!</definedName>
    <definedName name="CFYTD" localSheetId="2">'[1]4clm'!#REF!</definedName>
    <definedName name="CFYTD">'[1]4clm'!#REF!</definedName>
    <definedName name="COPY" localSheetId="2">'[1]96dom bs'!#REF!</definedName>
    <definedName name="COPY">'[1]96dom bs'!#REF!</definedName>
    <definedName name="d" localSheetId="2">#REF!</definedName>
    <definedName name="d">#REF!</definedName>
    <definedName name="DASA_1" localSheetId="2">#REF!</definedName>
    <definedName name="DASA_1">#REF!</definedName>
    <definedName name="DASA_2" localSheetId="2">#REF!</definedName>
    <definedName name="DASA_2">#REF!</definedName>
    <definedName name="DASA_3" localSheetId="2">#REF!</definedName>
    <definedName name="DASA_3">#REF!</definedName>
    <definedName name="DATAASSET" localSheetId="2">#REF!</definedName>
    <definedName name="DATAASSET">#REF!</definedName>
    <definedName name="DATAEQUITY" localSheetId="2">#REF!</definedName>
    <definedName name="DATAEQUITY">#REF!</definedName>
    <definedName name="DATALIAB" localSheetId="2">#REF!</definedName>
    <definedName name="DATALIAB">#REF!</definedName>
    <definedName name="DATASECTION" localSheetId="2">#REF!</definedName>
    <definedName name="DATASECTION">#REF!</definedName>
    <definedName name="DATE1" localSheetId="2">#REF!</definedName>
    <definedName name="DATE1">#REF!</definedName>
    <definedName name="DATE2" localSheetId="2">#REF!</definedName>
    <definedName name="DATE2">#REF!</definedName>
    <definedName name="DATE3" localSheetId="2">#REF!</definedName>
    <definedName name="DATE3">#REF!</definedName>
    <definedName name="DATE4" localSheetId="2">#REF!</definedName>
    <definedName name="DATE4">#REF!</definedName>
    <definedName name="DATE5" localSheetId="2">#REF!</definedName>
    <definedName name="DATE5">#REF!</definedName>
    <definedName name="DATE6" localSheetId="2">#REF!</definedName>
    <definedName name="DATE6">#REF!</definedName>
    <definedName name="DATE7" localSheetId="2">#REF!</definedName>
    <definedName name="DATE7">#REF!</definedName>
    <definedName name="DATE8" localSheetId="2">#REF!</definedName>
    <definedName name="DATE8">#REF!</definedName>
    <definedName name="_xlnm.Database" localSheetId="2">#REF!</definedName>
    <definedName name="_xlnm.Database">#REF!</definedName>
    <definedName name="ddd" localSheetId="2" hidden="1">Main.SAPF4Help()</definedName>
    <definedName name="ddd" hidden="1">Main.SAPF4Help()</definedName>
    <definedName name="dddd">'[7]CF quarterly rel. für IR'!$A$7:$AZ$7</definedName>
    <definedName name="DEDE" localSheetId="2">#REF!</definedName>
    <definedName name="DEDE">#REF!</definedName>
    <definedName name="DivestituresMatrix">'[6]Back up'!$A$6:$AC$17</definedName>
    <definedName name="DivestituresSpalten">'[6]Back up'!$A$7:$AC$7</definedName>
    <definedName name="DivestituresZeilen">'[6]Back up'!$A$6:$A$17</definedName>
    <definedName name="DIVISIONS" localSheetId="2">#REF!</definedName>
    <definedName name="DIVISIONS">#REF!</definedName>
    <definedName name="DLP_input_2008" localSheetId="2" hidden="1">Main.SAPF4Help()</definedName>
    <definedName name="DLP_input_2008" hidden="1">Main.SAPF4Help()</definedName>
    <definedName name="DRUCK" localSheetId="2">#REF!</definedName>
    <definedName name="DRUCK">#REF!</definedName>
    <definedName name="_xlnm.Print_Area" localSheetId="0">Overview!$A$1:$E$54</definedName>
    <definedName name="e" localSheetId="2">#REF!</definedName>
    <definedName name="e">#REF!</definedName>
    <definedName name="ee" localSheetId="2" hidden="1">Main.SAPF4Help()</definedName>
    <definedName name="ee" hidden="1">Main.SAPF4Help()</definedName>
    <definedName name="EXH1_1" localSheetId="2">#REF!</definedName>
    <definedName name="EXH1_1">#REF!</definedName>
    <definedName name="EXH1_2" localSheetId="2">#REF!</definedName>
    <definedName name="EXH1_2">#REF!</definedName>
    <definedName name="EXH1_3" localSheetId="2">#REF!</definedName>
    <definedName name="EXH1_3">#REF!</definedName>
    <definedName name="EXH1_4" localSheetId="2">#REF!</definedName>
    <definedName name="EXH1_4">#REF!</definedName>
    <definedName name="EXH1SFY" localSheetId="2">'[1]3clm'!#REF!</definedName>
    <definedName name="EXH1SFY">'[1]3clm'!#REF!</definedName>
    <definedName name="EXH1SHM" localSheetId="2">'[1]3clm'!#REF!</definedName>
    <definedName name="EXH1SHM">'[1]3clm'!#REF!</definedName>
    <definedName name="EXH3_1" localSheetId="2">#REF!</definedName>
    <definedName name="EXH3_1">#REF!</definedName>
    <definedName name="EXH3_2" localSheetId="2">#REF!</definedName>
    <definedName name="EXH3_2">#REF!</definedName>
    <definedName name="EXH3_3" localSheetId="2">#REF!</definedName>
    <definedName name="EXH3_3">#REF!</definedName>
    <definedName name="EXH4_1" localSheetId="2">#REF!</definedName>
    <definedName name="EXH4_1">#REF!</definedName>
    <definedName name="EXH4_2" localSheetId="2">#REF!</definedName>
    <definedName name="EXH4_2">#REF!</definedName>
    <definedName name="EXH4_3" localSheetId="2">#REF!</definedName>
    <definedName name="EXH4_3">#REF!</definedName>
    <definedName name="EXH4_4" localSheetId="2">#REF!</definedName>
    <definedName name="EXH4_4">#REF!</definedName>
    <definedName name="EXHBI1_Y" localSheetId="2">'[1]3clm'!#REF!</definedName>
    <definedName name="EXHBI1_Y">'[1]3clm'!#REF!</definedName>
    <definedName name="EXHIB1" localSheetId="2">'[1]96dom bs'!#REF!</definedName>
    <definedName name="EXHIB1">'[1]96dom bs'!#REF!</definedName>
    <definedName name="EXHIB1_" localSheetId="2">'[1]96dom bs'!#REF!</definedName>
    <definedName name="EXHIB1_">'[1]96dom bs'!#REF!</definedName>
    <definedName name="EXHIB1_M" localSheetId="2">'[1]3clm'!#REF!</definedName>
    <definedName name="EXHIB1_M">'[1]3clm'!#REF!</definedName>
    <definedName name="EXHIB1M" localSheetId="2">'[1]3clm'!#REF!</definedName>
    <definedName name="EXHIB1M">'[1]3clm'!#REF!</definedName>
    <definedName name="EXHIB1Y" localSheetId="2">'[1]3clm'!#REF!</definedName>
    <definedName name="EXHIB1Y">'[1]3clm'!#REF!</definedName>
    <definedName name="EXHIB2" localSheetId="2">'[1]96dom bs'!#REF!</definedName>
    <definedName name="EXHIB2">'[1]96dom bs'!#REF!</definedName>
    <definedName name="EXHIB2M" localSheetId="2">'[1]3clm'!#REF!</definedName>
    <definedName name="EXHIB2M">'[1]3clm'!#REF!</definedName>
    <definedName name="EXHIB2Y" localSheetId="2">'[1]3clm'!#REF!</definedName>
    <definedName name="EXHIB2Y">'[1]3clm'!#REF!</definedName>
    <definedName name="ExpandFromCode">"Total"</definedName>
    <definedName name="ExpandFromCodeEXT">"ATotal"</definedName>
    <definedName name="ExpandFromLevel">"TOTAL"</definedName>
    <definedName name="ExpandTo">"MGRP"</definedName>
    <definedName name="f" localSheetId="2">#REF!</definedName>
    <definedName name="f">#REF!</definedName>
    <definedName name="F_6" localSheetId="2">#REF!</definedName>
    <definedName name="F_6">#REF!</definedName>
    <definedName name="figure" localSheetId="2">[8]Info!#REF!</definedName>
    <definedName name="figure">[8]Info!#REF!</definedName>
    <definedName name="FirstFreeRow">19</definedName>
    <definedName name="flash" localSheetId="2">Main.SAPF4Help()</definedName>
    <definedName name="flash">Main.SAPF4Help()</definedName>
    <definedName name="FME">'[9]Actual Year Key Figures_FME'!$A$10:$J$103</definedName>
    <definedName name="FmeMatrix">[10]BCS!$B$12:$I$32</definedName>
    <definedName name="FMEPY">'[9]Prior Year Key Figures_FME'!$A$10:$J$102</definedName>
    <definedName name="FmeSpalten">[10]BCS!$B$13:$I$13</definedName>
    <definedName name="FmeZeilen">[10]BCS!$A$12:$A$32</definedName>
    <definedName name="forecast" localSheetId="2">[11]A!#REF!</definedName>
    <definedName name="forecast">[11]A!#REF!</definedName>
    <definedName name="format_EBIT">[12]EBIT!$F$20:$Q$28,[12]EBIT!$F$31:$Q$38,[12]EBIT!$F$41:$Q$48</definedName>
    <definedName name="frg" localSheetId="2"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 localSheetId="2">#REF!</definedName>
    <definedName name="GRACEDEBT">#REF!</definedName>
    <definedName name="H" localSheetId="2">'[1]96dom bs'!#REF!</definedName>
    <definedName name="H">'[1]96dom bs'!#REF!</definedName>
    <definedName name="HA" localSheetId="2">'[1]96dom bs'!#REF!</definedName>
    <definedName name="HA">'[1]96dom bs'!#REF!</definedName>
    <definedName name="HB" localSheetId="2">'[1]96dom bs'!#REF!</definedName>
    <definedName name="HB">'[1]96dom bs'!#REF!</definedName>
    <definedName name="HC" localSheetId="2">'[1]96dom bs'!#REF!</definedName>
    <definedName name="HC">'[1]96dom bs'!#REF!</definedName>
    <definedName name="HD" localSheetId="2">'[1]96dom bs'!#REF!</definedName>
    <definedName name="HD">'[1]96dom bs'!#REF!</definedName>
    <definedName name="HE" localSheetId="2">'[1]96dom bs'!#REF!</definedName>
    <definedName name="HE">'[1]96dom bs'!#REF!</definedName>
    <definedName name="Helios">'[9]Actual Year Key Figures_Helios'!$A$10:$J$93</definedName>
    <definedName name="HeliosMatrix">[10]BCS!$B$87:$I$107</definedName>
    <definedName name="HeliosPY">'[9]Prior Year Key Figures_Helios'!$A$10:$J$89</definedName>
    <definedName name="HeliosSpalten">[10]BCS!$B$88:$I$88</definedName>
    <definedName name="HeliosZeilen">[10]BCS!$A$87:$A$107</definedName>
    <definedName name="HF" localSheetId="2">'[1]96dom bs'!#REF!</definedName>
    <definedName name="HF">'[1]96dom bs'!#REF!</definedName>
    <definedName name="HG" localSheetId="2">'[1]96dom bs'!#REF!</definedName>
    <definedName name="HG">'[1]96dom bs'!#REF!</definedName>
    <definedName name="i" localSheetId="2" hidden="1">Main.SAPF4Help()</definedName>
    <definedName name="i" hidden="1">Main.SAPF4Help()</definedName>
    <definedName name="IFRS" localSheetId="12">#REF!</definedName>
    <definedName name="IFRS">#REF!</definedName>
    <definedName name="ii">[13]DA!$D$8:$N$8</definedName>
    <definedName name="INCP1" localSheetId="2">'[1]3clm'!#REF!</definedName>
    <definedName name="INCP1">'[1]3clm'!#REF!</definedName>
    <definedName name="INCP2" localSheetId="2">'[1]3clm'!#REF!</definedName>
    <definedName name="INCP2">'[1]3clm'!#REF!</definedName>
    <definedName name="int" localSheetId="2" hidden="1">Main.SAPF4Help()</definedName>
    <definedName name="int" hidden="1">Main.SAPF4Help()</definedName>
    <definedName name="INTAN94E" localSheetId="2">#REF!</definedName>
    <definedName name="INTAN94E">#REF!</definedName>
    <definedName name="INTAN95B" localSheetId="2">#REF!</definedName>
    <definedName name="INTAN95B">#REF!</definedName>
    <definedName name="INTAN96F" localSheetId="2">#REF!</definedName>
    <definedName name="INTAN96F">#REF!</definedName>
    <definedName name="INTAN97F" localSheetId="2">#REF!</definedName>
    <definedName name="INTAN97F">#REF!</definedName>
    <definedName name="JULI93" localSheetId="2">#REF!</definedName>
    <definedName name="JULI93">#REF!</definedName>
    <definedName name="Kabi">'[9]Actual Year Key Figures_Kabi'!$A$10:$J$86</definedName>
    <definedName name="KabiMatrix">[10]BCS!$B$50:$I$70</definedName>
    <definedName name="KabiPY">'[9]Prior Year Key Figures_Kabi'!$A$10:$J$99</definedName>
    <definedName name="KabiSpalten">[10]BCS!$B$51:$I$51</definedName>
    <definedName name="KabiZeilen">[10]BCS!$A$50:$A$70</definedName>
    <definedName name="kk">'[14]BCS_US-GAAP'!$A$20:$I$405</definedName>
    <definedName name="komm" hidden="1">{#N/A,#N/A,TRUE,"Deckblatt";#N/A,#N/A,TRUE,"Key Figures";#N/A,#N/A,TRUE,"Sales";#N/A,#N/A,TRUE,"EBIT";#N/A,#N/A,TRUE,"Transfusion";#N/A,#N/A,TRUE,"Infusion";#N/A,#N/A,TRUE,"Adsorber";#N/A,#N/A,TRUE,"Immune";#N/A,#N/A,TRUE,"Schweinfurt";#N/A,#N/A,TRUE,"Others"}</definedName>
    <definedName name="KRAHMAI" localSheetId="2">#REF!</definedName>
    <definedName name="KRAHMAI">#REF!</definedName>
    <definedName name="KURSE" localSheetId="2">#REF!</definedName>
    <definedName name="KURSE">#REF!</definedName>
    <definedName name="l" localSheetId="2">#REF!</definedName>
    <definedName name="l">#REF!</definedName>
    <definedName name="L_T_DEBT" localSheetId="2">#REF!</definedName>
    <definedName name="L_T_DEBT">#REF!</definedName>
    <definedName name="language" localSheetId="1">#REF!</definedName>
    <definedName name="language" localSheetId="2">#REF!</definedName>
    <definedName name="language" localSheetId="12">#REF!</definedName>
    <definedName name="language">#REF!</definedName>
    <definedName name="last">'[15]8. Group P+L Monthly'!$D$12:$Q$12</definedName>
    <definedName name="MACROS" localSheetId="2">#REF!</definedName>
    <definedName name="MACROS">#REF!</definedName>
    <definedName name="MANUAL_DATA" localSheetId="2">#REF!</definedName>
    <definedName name="MANUAL_DATA">#REF!</definedName>
    <definedName name="MAR" localSheetId="2">#REF!</definedName>
    <definedName name="MAR">#REF!</definedName>
    <definedName name="Max" localSheetId="1">#REF!</definedName>
    <definedName name="Max" localSheetId="2">#REF!</definedName>
    <definedName name="Max" localSheetId="12">#REF!</definedName>
    <definedName name="Max">#REF!</definedName>
    <definedName name="month">[8]Info!$C$6</definedName>
    <definedName name="Months_list" localSheetId="2">#REF!</definedName>
    <definedName name="Months_list">#REF!</definedName>
    <definedName name="NetcareMatrix">[10]BCS!$B$200:$I$220</definedName>
    <definedName name="NetcareSpalten">[10]BCS!$B$201:$I$201</definedName>
    <definedName name="NetcareZeilen">[10]BCS!$A$200:$A$220</definedName>
    <definedName name="NI1_94LE" localSheetId="2">#REF!</definedName>
    <definedName name="NI1_94LE">#REF!</definedName>
    <definedName name="NI1_BP" localSheetId="2">#REF!</definedName>
    <definedName name="NI1_BP">#REF!</definedName>
    <definedName name="NI2_94LE" localSheetId="2">#REF!</definedName>
    <definedName name="NI2_94LE">#REF!</definedName>
    <definedName name="NI2_BP" localSheetId="2">#REF!</definedName>
    <definedName name="NI2_BP">#REF!</definedName>
    <definedName name="NIMONTH1" localSheetId="2">'[1]4clm'!#REF!</definedName>
    <definedName name="NIMONTH1">'[1]4clm'!#REF!</definedName>
    <definedName name="NIMONTH2" localSheetId="2">'[1]4clm'!#REF!</definedName>
    <definedName name="NIMONTH2">'[1]4clm'!#REF!</definedName>
    <definedName name="NISMONTH" localSheetId="2">'[1]4clm'!#REF!</definedName>
    <definedName name="NISMONTH">'[1]4clm'!#REF!</definedName>
    <definedName name="NISYTD" localSheetId="2">'[1]4clm'!#REF!</definedName>
    <definedName name="NISYTD">'[1]4clm'!#REF!</definedName>
    <definedName name="NIYTD1" localSheetId="2">'[1]4clm'!#REF!</definedName>
    <definedName name="NIYTD1">'[1]4clm'!#REF!</definedName>
    <definedName name="NIYTD2" localSheetId="2">'[1]4clm'!#REF!</definedName>
    <definedName name="NIYTD2">'[1]4clm'!#REF!</definedName>
    <definedName name="NoColumnKeys">10</definedName>
    <definedName name="NoReportColumns">18</definedName>
    <definedName name="NoRowKeys">1</definedName>
    <definedName name="NOTES" localSheetId="2">#REF!</definedName>
    <definedName name="NOTES">#REF!</definedName>
    <definedName name="öä">'[16]Tabelle1 - 0'!$B$30:$B$74</definedName>
    <definedName name="OKKI93" localSheetId="2">#REF!</definedName>
    <definedName name="OKKI93">#REF!</definedName>
    <definedName name="P10LIFECHEM" localSheetId="2">#REF!</definedName>
    <definedName name="P10LIFECHEM">#REF!</definedName>
    <definedName name="P12ELIMIN" localSheetId="2">#REF!</definedName>
    <definedName name="P12ELIMIN">#REF!</definedName>
    <definedName name="P1OF6" localSheetId="2">#REF!</definedName>
    <definedName name="P1OF6">#REF!</definedName>
    <definedName name="P2OF6" localSheetId="2">#REF!</definedName>
    <definedName name="P2OF6">#REF!</definedName>
    <definedName name="P3OF6" localSheetId="2">#REF!</definedName>
    <definedName name="P3OF6">#REF!</definedName>
    <definedName name="P4OF6" localSheetId="2">#REF!</definedName>
    <definedName name="P4OF6">#REF!</definedName>
    <definedName name="P5DSD" localSheetId="2">#REF!</definedName>
    <definedName name="P5DSD">#REF!</definedName>
    <definedName name="P5OF6" localSheetId="2">#REF!</definedName>
    <definedName name="P5OF6">#REF!</definedName>
    <definedName name="P6MPD" localSheetId="2">#REF!</definedName>
    <definedName name="P6MPD">#REF!</definedName>
    <definedName name="P6OF6" localSheetId="2">#REF!</definedName>
    <definedName name="P6OF6">#REF!</definedName>
    <definedName name="P7HOMECARE" localSheetId="2">#REF!</definedName>
    <definedName name="P7HOMECARE">#REF!</definedName>
    <definedName name="P8PARENT" localSheetId="2">#REF!</definedName>
    <definedName name="P8PARENT">#REF!</definedName>
    <definedName name="P9INTL" localSheetId="2">#REF!</definedName>
    <definedName name="P9INTL">#REF!</definedName>
    <definedName name="PAGE1" localSheetId="2">#REF!</definedName>
    <definedName name="PAGE1">#REF!</definedName>
    <definedName name="PAGE2" localSheetId="2">#REF!</definedName>
    <definedName name="PAGE2">#REF!</definedName>
    <definedName name="PAGE3" localSheetId="2">#REF!</definedName>
    <definedName name="PAGE3">#REF!</definedName>
    <definedName name="PAGE4" localSheetId="2">#REF!</definedName>
    <definedName name="PAGE4">#REF!</definedName>
    <definedName name="PRELIMDATA" localSheetId="2">#REF!</definedName>
    <definedName name="PRELIMDATA">#REF!</definedName>
    <definedName name="Print_Quarterly_H1_H2" localSheetId="2">'[17]PERFUSION ONLY MOS 2006'!#REF!</definedName>
    <definedName name="Print_Quarterly_H1_H2">'[17]PERFUSION ONLY MOS 2006'!#REF!</definedName>
    <definedName name="PRINTMACROS" localSheetId="2">#REF!</definedName>
    <definedName name="PRINTMACROS">#REF!</definedName>
    <definedName name="q" hidden="1">{#N/A,#N/A,TRUE,"Deckblatt";#N/A,#N/A,TRUE,"Key Figures";#N/A,#N/A,TRUE,"Sales";#N/A,#N/A,TRUE,"EBIT";#N/A,#N/A,TRUE,"Transfusion";#N/A,#N/A,TRUE,"Infusion";#N/A,#N/A,TRUE,"Adsorber";#N/A,#N/A,TRUE,"Immune";#N/A,#N/A,TRUE,"Schweinfurt";#N/A,#N/A,TRUE,"Others"}</definedName>
    <definedName name="qas">'[16]Tabelle1 - 0'!$H$10:$T$10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2">#REF!</definedName>
    <definedName name="QUAJUN">#REF!</definedName>
    <definedName name="qwert" hidden="1">Main.SAPF4Help()</definedName>
    <definedName name="RECBANKSTMTS" localSheetId="2">#REF!</definedName>
    <definedName name="RECBANKSTMTS">#REF!</definedName>
    <definedName name="REVCF" localSheetId="2">#REF!</definedName>
    <definedName name="REVCF">#REF!</definedName>
    <definedName name="rfd">'[16]Tabelle1 - 0'!$D$30:$D$74</definedName>
    <definedName name="SAPBEXrevision" hidden="1">0</definedName>
    <definedName name="SAPBEXsysID" hidden="1">"P20"</definedName>
    <definedName name="SAPBEXwbID" hidden="1">"49DCB5VCVK9NQBHYMMI8YKJDB"</definedName>
    <definedName name="SAPFuncF4Help" localSheetId="2" hidden="1">Main.SAPF4Help()</definedName>
    <definedName name="SAPFuncF4Help" hidden="1">Main.SAPF4Help()</definedName>
    <definedName name="SAPRangeKEYFIG__D1" localSheetId="2">#REF!</definedName>
    <definedName name="SAPRangeKEYFIG__D1">#REF!</definedName>
    <definedName name="SAPRangeKEYFIG_Tabelle1_Tabelle1D1" localSheetId="2">#REF!</definedName>
    <definedName name="SAPRangeKEYFIG_Tabelle1_Tabelle1D1">#REF!</definedName>
    <definedName name="SAPRangeKEYFIG_Tabelle17_Tabelle17D1" localSheetId="2">#REF!</definedName>
    <definedName name="SAPRangeKEYFIG_Tabelle17_Tabelle17D1">#REF!</definedName>
    <definedName name="SAPRangeKEYFIG_Tabelle3_Tabelle3D1" localSheetId="2">#REF!</definedName>
    <definedName name="SAPRangeKEYFIG_Tabelle3_Tabelle3D1">#REF!</definedName>
    <definedName name="SAPRangeKEYFIG_Tabelle31_Tabelle31D3" localSheetId="2">[18]DA!#REF!</definedName>
    <definedName name="SAPRangeKEYFIG_Tabelle31_Tabelle31D3">[18]DA!#REF!</definedName>
    <definedName name="SAPRangeKEYFIG_Tabelle34_Tabelle34D1" localSheetId="2">'[18]Total Overview'!#REF!</definedName>
    <definedName name="SAPRangeKEYFIG_Tabelle34_Tabelle34D1">'[18]Total Overview'!#REF!</definedName>
    <definedName name="SAPRangeKEYFIG_Tabelle7_Tabelle7D1" localSheetId="2">#REF!</definedName>
    <definedName name="SAPRangeKEYFIG_Tabelle7_Tabelle7D1">#REF!</definedName>
    <definedName name="SAPRangePOPER__D1" localSheetId="2">#REF!</definedName>
    <definedName name="SAPRangePOPER__D1">#REF!</definedName>
    <definedName name="SAPRangePOPER_Tabelle1_Tabelle1D1" localSheetId="2">#REF!</definedName>
    <definedName name="SAPRangePOPER_Tabelle1_Tabelle1D1">#REF!</definedName>
    <definedName name="SAPRangePOPER_Tabelle17_Tabelle17D1" localSheetId="2">#REF!</definedName>
    <definedName name="SAPRangePOPER_Tabelle17_Tabelle17D1">#REF!</definedName>
    <definedName name="SAPRangePOPER_Tabelle3_Tabelle3D1" localSheetId="2">[18]EBIT!#REF!</definedName>
    <definedName name="SAPRangePOPER_Tabelle3_Tabelle3D1">[18]EBIT!#REF!</definedName>
    <definedName name="SAPRangePOPER_Tabelle31_Tabelle31D3" localSheetId="2">[18]DA!#REF!</definedName>
    <definedName name="SAPRangePOPER_Tabelle31_Tabelle31D3">[18]DA!#REF!</definedName>
    <definedName name="SAPRangePOPER_Tabelle34_Tabelle34D1" localSheetId="2">'[18]Total Overview'!#REF!</definedName>
    <definedName name="SAPRangePOPER_Tabelle34_Tabelle34D1">'[18]Total Overview'!#REF!</definedName>
    <definedName name="SAPRangeRBUNIT__D1" localSheetId="2">#REF!</definedName>
    <definedName name="SAPRangeRBUNIT__D1">#REF!</definedName>
    <definedName name="SAPRangeRBUNIT_Tabelle1_Tabelle1D1" localSheetId="2">#REF!</definedName>
    <definedName name="SAPRangeRBUNIT_Tabelle1_Tabelle1D1">#REF!</definedName>
    <definedName name="SAPRangeRBUNIT_Tabelle17_Tabelle17D1" localSheetId="2">#REF!</definedName>
    <definedName name="SAPRangeRBUNIT_Tabelle17_Tabelle17D1">#REF!</definedName>
    <definedName name="SAPRangeRBUNIT_Tabelle3_Tabelle3D1" localSheetId="2">#REF!</definedName>
    <definedName name="SAPRangeRBUNIT_Tabelle3_Tabelle3D1">#REF!</definedName>
    <definedName name="SAPRangeRBUNIT_Tabelle6_Tabelle6D1" localSheetId="2">#REF!</definedName>
    <definedName name="SAPRangeRBUNIT_Tabelle6_Tabelle6D1">#REF!</definedName>
    <definedName name="SAPRangeRBUNIT_Tabelle7_Tabelle7D1" localSheetId="2">#REF!</definedName>
    <definedName name="SAPRangeRBUNIT_Tabelle7_Tabelle7D1">#REF!</definedName>
    <definedName name="SAPRangeRCONGR_Tabelle1_Tabelle1D1" localSheetId="2">#REF!</definedName>
    <definedName name="SAPRangeRCONGR_Tabelle1_Tabelle1D1">#REF!</definedName>
    <definedName name="SAPRangeRCONGR_Tabelle34_Tabelle34D1" localSheetId="2">'[18]Total Overview'!#REF!</definedName>
    <definedName name="SAPRangeRCONGR_Tabelle34_Tabelle34D1">'[18]Total Overview'!#REF!</definedName>
    <definedName name="SAPRangeRDIMEN__D1" localSheetId="2">#REF!</definedName>
    <definedName name="SAPRangeRDIMEN__D1">#REF!</definedName>
    <definedName name="SAPRangeRDIMEN_Tabelle1_Tabelle1D1" localSheetId="2">#REF!</definedName>
    <definedName name="SAPRangeRDIMEN_Tabelle1_Tabelle1D1">#REF!</definedName>
    <definedName name="SAPRangeRDIMEN_Tabelle3_Tabelle3D1" localSheetId="2">#REF!</definedName>
    <definedName name="SAPRangeRDIMEN_Tabelle3_Tabelle3D1">#REF!</definedName>
    <definedName name="SAPRangeRDIMEN_Tabelle6_Tabelle6D1" localSheetId="2">#REF!</definedName>
    <definedName name="SAPRangeRDIMEN_Tabelle6_Tabelle6D1">#REF!</definedName>
    <definedName name="SAPRangeRDIMEN_Tabelle7_Tabelle7D1" localSheetId="2">#REF!</definedName>
    <definedName name="SAPRangeRDIMEN_Tabelle7_Tabelle7D1">#REF!</definedName>
    <definedName name="SAPRangeREFPERID_Tabelle1_Tabelle1D1" localSheetId="2">#REF!</definedName>
    <definedName name="SAPRangeREFPERID_Tabelle1_Tabelle1D1">#REF!</definedName>
    <definedName name="SAPRangeREFRYEAR_Tabelle1_Tabelle1D1" localSheetId="2">#REF!</definedName>
    <definedName name="SAPRangeREFRYEAR_Tabelle1_Tabelle1D1">#REF!</definedName>
    <definedName name="SAPRangeRITCLG__D1" localSheetId="2">#REF!</definedName>
    <definedName name="SAPRangeRITCLG__D1">#REF!</definedName>
    <definedName name="SAPRangeRITCLG_Tabelle1_Tabelle1D1" localSheetId="2">#REF!</definedName>
    <definedName name="SAPRangeRITCLG_Tabelle1_Tabelle1D1">#REF!</definedName>
    <definedName name="SAPRangeRITCLG_Tabelle3_Tabelle3D1" localSheetId="2">#REF!</definedName>
    <definedName name="SAPRangeRITCLG_Tabelle3_Tabelle3D1">#REF!</definedName>
    <definedName name="SAPRangeRITCLG_Tabelle6_Tabelle6D1" localSheetId="2">#REF!</definedName>
    <definedName name="SAPRangeRITCLG_Tabelle6_Tabelle6D1">#REF!</definedName>
    <definedName name="SAPRangeRITCLG_Tabelle7_Tabelle7D1" localSheetId="2">#REF!</definedName>
    <definedName name="SAPRangeRITCLG_Tabelle7_Tabelle7D1">#REF!</definedName>
    <definedName name="SAPRangeRITEM__D1" localSheetId="2">#REF!</definedName>
    <definedName name="SAPRangeRITEM__D1">#REF!</definedName>
    <definedName name="SAPRangeRITEM_Tabelle1_Tabelle1D1" localSheetId="2">#REF!</definedName>
    <definedName name="SAPRangeRITEM_Tabelle1_Tabelle1D1">#REF!</definedName>
    <definedName name="SAPRangeRITEM_Tabelle17_Tabelle17D1" localSheetId="2">#REF!</definedName>
    <definedName name="SAPRangeRITEM_Tabelle17_Tabelle17D1">#REF!</definedName>
    <definedName name="SAPRangeRITEM_Tabelle3_Tabelle3D1" localSheetId="2">#REF!</definedName>
    <definedName name="SAPRangeRITEM_Tabelle3_Tabelle3D1">#REF!</definedName>
    <definedName name="SAPRangeRITEM_Tabelle31_Tabelle31D3" localSheetId="2">[18]DA!#REF!</definedName>
    <definedName name="SAPRangeRITEM_Tabelle31_Tabelle31D3">[18]DA!#REF!</definedName>
    <definedName name="SAPRangeRITEM_Tabelle34_Tabelle34D1" localSheetId="2">'[18]Total Overview'!#REF!</definedName>
    <definedName name="SAPRangeRITEM_Tabelle34_Tabelle34D1">'[18]Total Overview'!#REF!</definedName>
    <definedName name="SAPRangeRITEM_Tabelle6_Tabelle6D1" localSheetId="2">#REF!</definedName>
    <definedName name="SAPRangeRITEM_Tabelle6_Tabelle6D1">#REF!</definedName>
    <definedName name="SAPRangeRITEM_Tabelle7_Tabelle7D1" localSheetId="2">#REF!</definedName>
    <definedName name="SAPRangeRITEM_Tabelle7_Tabelle7D1">#REF!</definedName>
    <definedName name="SAPRangeRLDNR__D1" localSheetId="2">#REF!</definedName>
    <definedName name="SAPRangeRLDNR__D1">#REF!</definedName>
    <definedName name="SAPRangeRLDNR_Tabelle1_Tabelle1D1" localSheetId="2">#REF!</definedName>
    <definedName name="SAPRangeRLDNR_Tabelle1_Tabelle1D1">#REF!</definedName>
    <definedName name="SAPRangeRLDNR_Tabelle3_Tabelle3D1" localSheetId="2">#REF!</definedName>
    <definedName name="SAPRangeRLDNR_Tabelle3_Tabelle3D1">#REF!</definedName>
    <definedName name="SAPRangeRLDNR_Tabelle6_Tabelle6D1" localSheetId="2">#REF!</definedName>
    <definedName name="SAPRangeRLDNR_Tabelle6_Tabelle6D1">#REF!</definedName>
    <definedName name="SAPRangeRLDNR_Tabelle7_Tabelle7D1" localSheetId="2">#REF!</definedName>
    <definedName name="SAPRangeRLDNR_Tabelle7_Tabelle7D1">#REF!</definedName>
    <definedName name="SAPRangeRVERS__D1" localSheetId="2">#REF!</definedName>
    <definedName name="SAPRangeRVERS__D1">#REF!</definedName>
    <definedName name="SAPRangeRVERS_Tabelle1_Tabelle1D1" localSheetId="2">#REF!</definedName>
    <definedName name="SAPRangeRVERS_Tabelle1_Tabelle1D1">#REF!</definedName>
    <definedName name="SAPRangeRVERS_Tabelle17_Tabelle17D1" localSheetId="2">#REF!</definedName>
    <definedName name="SAPRangeRVERS_Tabelle17_Tabelle17D1">#REF!</definedName>
    <definedName name="SAPRangeRVERS_Tabelle3_Tabelle3D1" localSheetId="2">#REF!</definedName>
    <definedName name="SAPRangeRVERS_Tabelle3_Tabelle3D1">#REF!</definedName>
    <definedName name="SAPRangeRVERS_Tabelle31_Tabelle31D3" localSheetId="2">[18]DA!#REF!</definedName>
    <definedName name="SAPRangeRVERS_Tabelle31_Tabelle31D3">[18]DA!#REF!</definedName>
    <definedName name="SAPRangeRVERS_Tabelle34_Tabelle34D1" localSheetId="2">'[18]Total Overview'!#REF!</definedName>
    <definedName name="SAPRangeRVERS_Tabelle34_Tabelle34D1">'[18]Total Overview'!#REF!</definedName>
    <definedName name="SAPRangeRVERS_Tabelle6_Tabelle6D1" localSheetId="2">#REF!</definedName>
    <definedName name="SAPRangeRVERS_Tabelle6_Tabelle6D1">#REF!</definedName>
    <definedName name="SAPRangeRVERS_Tabelle7_Tabelle7D1" localSheetId="2">#REF!</definedName>
    <definedName name="SAPRangeRVERS_Tabelle7_Tabelle7D1">#REF!</definedName>
    <definedName name="SAPRangeRYEAR__D1" localSheetId="2">#REF!</definedName>
    <definedName name="SAPRangeRYEAR__D1">#REF!</definedName>
    <definedName name="SAPRangeRYEAR_Tabelle1_Tabelle1D1" localSheetId="2">#REF!</definedName>
    <definedName name="SAPRangeRYEAR_Tabelle1_Tabelle1D1">#REF!</definedName>
    <definedName name="SAPRangeRYEAR_Tabelle17_Tabelle17D1" localSheetId="2">#REF!</definedName>
    <definedName name="SAPRangeRYEAR_Tabelle17_Tabelle17D1">#REF!</definedName>
    <definedName name="SAPRangeRYEAR_Tabelle3_Tabelle3D1" localSheetId="2">#REF!</definedName>
    <definedName name="SAPRangeRYEAR_Tabelle3_Tabelle3D1">#REF!</definedName>
    <definedName name="SAPRangeRYEAR_Tabelle31_Tabelle31D3" localSheetId="2">[18]DA!#REF!</definedName>
    <definedName name="SAPRangeRYEAR_Tabelle31_Tabelle31D3">[18]DA!#REF!</definedName>
    <definedName name="SAPRangeRYEAR_Tabelle34_Tabelle34D1" localSheetId="2">'[18]Total Overview'!#REF!</definedName>
    <definedName name="SAPRangeRYEAR_Tabelle34_Tabelle34D1">'[18]Total Overview'!#REF!</definedName>
    <definedName name="SAPRangeRYEAR_Tabelle6_Tabelle6D1" localSheetId="2">#REF!</definedName>
    <definedName name="SAPRangeRYEAR_Tabelle6_Tabelle6D1">#REF!</definedName>
    <definedName name="SAPRangeRYEAR_Tabelle7_Tabelle7D1" localSheetId="2">#REF!</definedName>
    <definedName name="SAPRangeRYEAR_Tabelle7_Tabelle7D1">#REF!</definedName>
    <definedName name="SAPRangeSUBIT_Tabelle31_Tabelle31D3" localSheetId="2">[18]DA!#REF!</definedName>
    <definedName name="SAPRangeSUBIT_Tabelle31_Tabelle31D3">[18]DA!#REF!</definedName>
    <definedName name="saprnb">'[16]Tabelle1 - 0'!$H$11:$T$11</definedName>
    <definedName name="SAPTrigger__D1">[19]sapactivexlhiddensheet!$A$39</definedName>
    <definedName name="SAPTrigger_Sheet1_Import_6_3_1">[20]sapactivexlhiddensheet!$I$39</definedName>
    <definedName name="SAPTrigger_Tabelle1_Import_6_2_1">[20]sapactivexlhiddensheet!$B$39</definedName>
    <definedName name="SAPTrigger_Tabelle1_Import_6_2_2">[20]sapactivexlhiddensheet!$C$39</definedName>
    <definedName name="SAPTrigger_Tabelle1_Tabelle1D1" localSheetId="2">#REF!</definedName>
    <definedName name="SAPTrigger_Tabelle1_Tabelle1D1">#REF!</definedName>
    <definedName name="SAPTrigger_Tabelle1_Tabelle1D2" localSheetId="2">#REF!</definedName>
    <definedName name="SAPTrigger_Tabelle1_Tabelle1D2">#REF!</definedName>
    <definedName name="SAPTrigger_Tabelle1_Tabelle1D3" localSheetId="2">#REF!</definedName>
    <definedName name="SAPTrigger_Tabelle1_Tabelle1D3">#REF!</definedName>
    <definedName name="SAPTrigger_Tabelle11_Tabelle11D1" localSheetId="2">#REF!</definedName>
    <definedName name="SAPTrigger_Tabelle11_Tabelle11D1">#REF!</definedName>
    <definedName name="SAPTrigger_Tabelle15_Import_8">[20]sapactivexlhiddensheet!$D$39</definedName>
    <definedName name="SAPTrigger_Tabelle17_Tabelle17D1">[20]sapactivexlhiddensheet!$A$39</definedName>
    <definedName name="SAPTrigger_Tabelle2_Import_monthly_development">[20]sapactivexlhiddensheet!$H$39</definedName>
    <definedName name="SAPTrigger_Tabelle2_Tabelle2D1" localSheetId="2">#REF!</definedName>
    <definedName name="SAPTrigger_Tabelle2_Tabelle2D1">#REF!</definedName>
    <definedName name="SAPTrigger_Tabelle3_Import_Key_Areas">[20]sapactivexlhiddensheet!$E$39</definedName>
    <definedName name="SAPTrigger_Tabelle3_Tabelle3D1" localSheetId="2">#REF!</definedName>
    <definedName name="SAPTrigger_Tabelle3_Tabelle3D1" localSheetId="12">[21]sapactivexlhiddensheet!$A$39</definedName>
    <definedName name="SAPTrigger_Tabelle3_Tabelle3D1">#REF!</definedName>
    <definedName name="SAPTrigger_Tabelle3_Tabelle3D2" localSheetId="2">#REF!</definedName>
    <definedName name="SAPTrigger_Tabelle3_Tabelle3D2">#REF!</definedName>
    <definedName name="SAPTrigger_Tabelle4_Tabelle4D1" localSheetId="2">#REF!</definedName>
    <definedName name="SAPTrigger_Tabelle4_Tabelle4D1">#REF!</definedName>
    <definedName name="SAPTrigger_Tabelle4_Tabelle4D2" localSheetId="2">#REF!</definedName>
    <definedName name="SAPTrigger_Tabelle4_Tabelle4D2">#REF!</definedName>
    <definedName name="SAPTrigger_Tabelle5_Tabelle5D1" localSheetId="2">#REF!</definedName>
    <definedName name="SAPTrigger_Tabelle5_Tabelle5D1">#REF!</definedName>
    <definedName name="SAPTrigger_Tabelle6_Import_Internal_Growth">[20]sapactivexlhiddensheet!$G$39</definedName>
    <definedName name="SAPTrigger_Tabelle60_Tabelle60D3">[22]sapactivexlhiddensheet!$P$39</definedName>
    <definedName name="SAPTrigger_Tabelle7_Import_curr_effect">[20]sapactivexlhiddensheet!$F$39</definedName>
    <definedName name="sdfasdf">'[23]BCS_US-GAAP (€)'!$A$1:$I$419</definedName>
    <definedName name="SEPP" localSheetId="2">#REF!</definedName>
    <definedName name="SEPP">#REF!</definedName>
    <definedName name="SFINC" localSheetId="2">'[1]3clm'!#REF!</definedName>
    <definedName name="SFINC">'[1]3clm'!#REF!</definedName>
    <definedName name="SNAMD_177a9100253a4e9abf20c36c64c891b8" localSheetId="1">Income!$B$9</definedName>
    <definedName name="SNAMD_94d46dfa929d436787025eafbb596777" localSheetId="1">Income!$B$25</definedName>
    <definedName name="SNAMD_c2045cee9b094c0192e295c60598aed6" localSheetId="1">Income!$B$15</definedName>
    <definedName name="SNAMD_c9d52c515f644752b028b28d39a0d85e" localSheetId="1">Income!$B$11</definedName>
    <definedName name="ss" localSheetId="2">Main.SAPF4Help()</definedName>
    <definedName name="ss">Main.SAPF4Help()</definedName>
    <definedName name="sss">'[7]CF quarterly rel. für IR'!$A$7:$A$33</definedName>
    <definedName name="sssss">'[7]CF quarterly rel. für IR'!$A$7:$AZ$33</definedName>
    <definedName name="sssssss">'[7]CF quarterly rel. für IR'!$A$7:$A$33</definedName>
    <definedName name="sssssssss">'[7]CF quarterly rel. für IR'!$A$7:$AZ$7</definedName>
    <definedName name="START" localSheetId="2">'[1]96dom bs'!#REF!</definedName>
    <definedName name="START">'[1]96dom bs'!#REF!</definedName>
    <definedName name="STASSET" localSheetId="2">#REF!</definedName>
    <definedName name="STASSET">#REF!</definedName>
    <definedName name="STLIAB_EQ" localSheetId="2">#REF!</definedName>
    <definedName name="STLIAB_EQ">#REF!</definedName>
    <definedName name="sum">'[15]8. Group P+L Monthly'!$R$12</definedName>
    <definedName name="SUMMARY" localSheetId="2">'[1]96dom bs'!#REF!</definedName>
    <definedName name="SUMMARY">'[1]96dom bs'!#REF!</definedName>
    <definedName name="tax" localSheetId="2">'[24]2002firstforecast'!#REF!</definedName>
    <definedName name="tax">'[24]2002firstforecast'!#REF!</definedName>
    <definedName name="TCE" localSheetId="2">#REF!</definedName>
    <definedName name="TCE">#REF!</definedName>
    <definedName name="TEST" localSheetId="2">'[1]96dom bs'!#REF!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2">#REF!</definedName>
    <definedName name="TOTDEBT">#REF!</definedName>
    <definedName name="tst" localSheetId="2">#REF!</definedName>
    <definedName name="tst">#REF!</definedName>
    <definedName name="Vamed">'[9]Actual Year Key Figures_Vamed'!$A$10:$J$86</definedName>
    <definedName name="VamedMatrix">[10]BCS!$B$125:$I$145</definedName>
    <definedName name="VamedPY">'[9]Prior Year Key Figures_Vamed'!$A$10:$J$85</definedName>
    <definedName name="VamedSpalten">[10]BCS!$B$126:$I$126</definedName>
    <definedName name="VamedZeilen">[10]BCS!$A$125:$A$145</definedName>
    <definedName name="VARANALYSIS" localSheetId="2">#REF!</definedName>
    <definedName name="VARANALYSIS">#REF!</definedName>
    <definedName name="WÄHRG" localSheetId="2">#REF!</definedName>
    <definedName name="WÄHRG">#REF!</definedName>
    <definedName name="WCACQ" localSheetId="2">#REF!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'[16]Tabelle1 - 0'!$H$9:$T$9</definedName>
    <definedName name="x" localSheetId="2" hidden="1">#REF!</definedName>
    <definedName name="x" hidden="1">#REF!</definedName>
    <definedName name="xx" localSheetId="2">#REF!</definedName>
    <definedName name="xx">#REF!</definedName>
    <definedName name="xxss">'[7]CF quarterly rel. für IR'!$A$7:$AZ$33</definedName>
    <definedName name="xxx" localSheetId="2" hidden="1">Main.SAPF4Help()</definedName>
    <definedName name="xxx" hidden="1">Main.SAPF4Help()</definedName>
    <definedName name="xxxxx" localSheetId="2"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2">#REF!</definedName>
    <definedName name="xxxxxxxxxxxxxxxxxx">#REF!</definedName>
    <definedName name="xxxxxxxxxxxxxxxxxxxxxxx" localSheetId="2">#REF!</definedName>
    <definedName name="xxxxxxxxxxxxxxxxxxxxxxx">#REF!</definedName>
    <definedName name="xxxxxxxxxxxxxxxxxxxxxxxx" localSheetId="2">Main.SAPF4Help()</definedName>
    <definedName name="xxxxxxxxxxxxxxxxxxxxxxxx">Main.SAPF4Help()</definedName>
    <definedName name="xxxxxxxxxxxxxxxxxxxxxxxxxxxxxxxxxxxxxxxxxxxxxxxxxxxxxxxxxxxxxxxxxxxxx" localSheetId="2">'[1]3clm'!#REF!</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2" hidden="1">Main.SAPF4Help()</definedName>
    <definedName name="yyyyyyycccc" hidden="1">Main.SAPF4Help()</definedName>
    <definedName name="Z_05C1CE3E_008A_4179_9DF5_A4A6C2BF8B55_.wvu.Cols" localSheetId="2" hidden="1">#REF!,#REF!,#REF!,#REF!,#REF!</definedName>
    <definedName name="Z_05C1CE3E_008A_4179_9DF5_A4A6C2BF8B55_.wvu.Cols" hidden="1">#REF!,#REF!,#REF!,#REF!,#REF!</definedName>
    <definedName name="Z_05C1CE3E_008A_4179_9DF5_A4A6C2BF8B55_.wvu.PrintArea" localSheetId="2" hidden="1">#REF!</definedName>
    <definedName name="Z_05C1CE3E_008A_4179_9DF5_A4A6C2BF8B55_.wvu.PrintArea" hidden="1">#REF!</definedName>
    <definedName name="Z_05C1CE3E_008A_4179_9DF5_A4A6C2BF8B55_.wvu.Rows" localSheetId="2" hidden="1">#REF!,#REF!,#REF!,#REF!</definedName>
    <definedName name="Z_05C1CE3E_008A_4179_9DF5_A4A6C2BF8B55_.wvu.Rows" hidden="1">#REF!,#REF!,#REF!,#REF!</definedName>
    <definedName name="Z_1FEC8771_B70D_4DB9_8AB2_FF5464C52756_.wvu.PrintArea" localSheetId="2" hidden="1">#REF!</definedName>
    <definedName name="Z_1FEC8771_B70D_4DB9_8AB2_FF5464C52756_.wvu.PrintArea" hidden="1">#REF!</definedName>
    <definedName name="Z_1FEC8771_B70D_4DB9_8AB2_FF5464C52756_.wvu.Rows" localSheetId="2" hidden="1">#REF!,#REF!,#REF!,#REF!</definedName>
    <definedName name="Z_1FEC8771_B70D_4DB9_8AB2_FF5464C52756_.wvu.Rows" hidden="1">#REF!,#REF!,#REF!,#REF!</definedName>
    <definedName name="Z_82BF93F4_EFC3_4AC8_AD80_627D7A0CA56A_.wvu.Cols" localSheetId="2" hidden="1">#REF!,#REF!,#REF!,#REF!,#REF!</definedName>
    <definedName name="Z_82BF93F4_EFC3_4AC8_AD80_627D7A0CA56A_.wvu.Cols" hidden="1">#REF!,#REF!,#REF!,#REF!,#REF!</definedName>
    <definedName name="Z_82BF93F4_EFC3_4AC8_AD80_627D7A0CA56A_.wvu.PrintArea" localSheetId="2" hidden="1">#REF!</definedName>
    <definedName name="Z_82BF93F4_EFC3_4AC8_AD80_627D7A0CA56A_.wvu.PrintArea" hidden="1">#REF!</definedName>
    <definedName name="Z_82BF93F4_EFC3_4AC8_AD80_627D7A0CA56A_.wvu.Rows" localSheetId="2" hidden="1">#REF!,#REF!,#REF!,#REF!</definedName>
    <definedName name="Z_82BF93F4_EFC3_4AC8_AD80_627D7A0CA56A_.wvu.Rows" hidden="1">#REF!,#REF!,#REF!,#REF!</definedName>
    <definedName name="Z_C708A711_20D4_46D5_A805_D9DF42CBCB0C_.wvu.PrintArea" localSheetId="2" hidden="1">#REF!</definedName>
    <definedName name="Z_C708A711_20D4_46D5_A805_D9DF42CBCB0C_.wvu.PrintArea" hidden="1">#REF!</definedName>
    <definedName name="Z_C708A711_20D4_46D5_A805_D9DF42CBCB0C_.wvu.Rows" localSheetId="2" hidden="1">#REF!,#REF!,#REF!,#REF!</definedName>
    <definedName name="Z_C708A711_20D4_46D5_A805_D9DF42CBCB0C_.wvu.Rows" hidden="1">#REF!,#REF!,#REF!,#REF!</definedName>
    <definedName name="Z_E5AE3773_47FF_47F6_BA2F_3992D79C5B4C_.wvu.PrintArea" localSheetId="2" hidden="1">#REF!</definedName>
    <definedName name="Z_E5AE3773_47FF_47F6_BA2F_3992D79C5B4C_.wvu.PrintArea" hidden="1">#REF!</definedName>
    <definedName name="Z_E5AE3773_47FF_47F6_BA2F_3992D79C5B4C_.wvu.Rows" localSheetId="2" hidden="1">#REF!,#REF!,#REF!,#REF!</definedName>
    <definedName name="Z_E5AE3773_47FF_47F6_BA2F_3992D79C5B4C_.wvu.Rows" hidden="1">#REF!,#REF!,#REF!,#REF!</definedName>
    <definedName name="Z_F55649EC_5D6E_460C_97D0_7AB9B16AB00D_.wvu.PrintArea" localSheetId="2" hidden="1">#REF!</definedName>
    <definedName name="Z_F55649EC_5D6E_460C_97D0_7AB9B16AB00D_.wvu.PrintArea" hidden="1">#REF!</definedName>
    <definedName name="Z_F55649EC_5D6E_460C_97D0_7AB9B16AB00D_.wvu.Rows" localSheetId="2" hidden="1">#REF!,#REF!,#REF!,#REF!</definedName>
    <definedName name="Z_F55649EC_5D6E_460C_97D0_7AB9B16AB00D_.wvu.Rows" hidden="1">#REF!,#REF!,#REF!,#REF!</definedName>
    <definedName name="Ziel">#REF!</definedName>
    <definedName name="ZielIFRS">[25]BCS_IFRS!$A$1:$I$300</definedName>
    <definedName name="ZielMatrix" localSheetId="2">'[26]CF quarterly_rel. für IR'!$A$7:$CW$32</definedName>
    <definedName name="ZielMatrix">'[26]CF quarterly_rel. für IR'!$A$7:$CW$32</definedName>
    <definedName name="ZielPY">'[27]BCS PY DP5'!$A$23:$R$392</definedName>
    <definedName name="ZielSpalten" localSheetId="2">'[26]CF quarterly_rel. für IR'!$A$7:$CW$7</definedName>
    <definedName name="ZielSpalten">'[26]CF quarterly_rel. für IR'!$A$7:$CW$7</definedName>
    <definedName name="ZielUSGAAP">'[25]BCS_US-GAAP'!$A$1:$I$300</definedName>
    <definedName name="ZielUSGAAPEUR">'[28]BCS_US-GAAP (€)'!$A$1:$I$400</definedName>
    <definedName name="ZielUSGAAPUSD">'[29]BCS_US-GAAP (US$)'!$A$1:$I$413</definedName>
    <definedName name="ZielZeilen" localSheetId="2">'[26]CF quarterly_rel. für IR'!$A$7:$A$32</definedName>
    <definedName name="ZielZeilen">'[26]CF quarterly_rel. für IR'!$A$7:$A$32</definedName>
    <definedName name="zzz">'[16]Tabelle1 - 0'!$H$10:$T$10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8" l="1"/>
  <c r="E17" i="28"/>
</calcChain>
</file>

<file path=xl/sharedStrings.xml><?xml version="1.0" encoding="utf-8"?>
<sst xmlns="http://schemas.openxmlformats.org/spreadsheetml/2006/main" count="725" uniqueCount="238">
  <si>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</si>
  <si>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</si>
  <si>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</si>
  <si>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</si>
  <si>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</si>
  <si>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</si>
  <si>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</si>
  <si>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</si>
  <si>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</si>
  <si>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</si>
  <si>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</si>
  <si>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</si>
  <si>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</si>
  <si>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</si>
  <si>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</si>
  <si>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</si>
  <si>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</si>
  <si>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</si>
  <si>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</si>
  <si>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</si>
  <si>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</si>
  <si>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</si>
  <si>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</si>
  <si>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</si>
  <si>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</si>
  <si>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</si>
  <si>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</si>
  <si>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</si>
  <si>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</si>
  <si>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</si>
  <si>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</si>
  <si>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</si>
  <si>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</si>
  <si>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</si>
  <si>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</si>
  <si>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</si>
  <si>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</si>
  <si>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</si>
  <si>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</si>
  <si>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</si>
  <si>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</si>
  <si>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</si>
  <si>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</si>
  <si>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</si>
  <si>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</si>
  <si>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</si>
  <si>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</si>
  <si>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</si>
  <si>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</si>
  <si>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</si>
  <si>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</si>
  <si>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</si>
  <si>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</si>
  <si>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</si>
  <si>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</si>
  <si>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</si>
  <si>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</si>
  <si>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</si>
  <si>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</si>
  <si>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</si>
  <si>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</si>
  <si>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</si>
  <si>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</si>
  <si>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</si>
  <si>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</si>
  <si>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</si>
  <si>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</si>
  <si>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</si>
  <si>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</si>
  <si>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</si>
  <si>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</si>
  <si>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</si>
  <si>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</si>
  <si>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</si>
  <si>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Sales reported</t>
  </si>
  <si>
    <t>Basis for guidance</t>
  </si>
  <si>
    <t>Net interest reported (after special items)</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</si>
  <si>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</si>
  <si>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</si>
  <si>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</si>
  <si>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</si>
  <si>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</si>
  <si>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</si>
  <si>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</si>
  <si>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</si>
  <si>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r>
      <t>EBITDA</t>
    </r>
    <r>
      <rPr>
        <b/>
        <vertAlign val="superscript"/>
        <sz val="10"/>
        <color theme="1"/>
        <rFont val="Verdana"/>
        <family val="2"/>
      </rPr>
      <t>2</t>
    </r>
  </si>
  <si>
    <r>
      <t>EBIT</t>
    </r>
    <r>
      <rPr>
        <b/>
        <vertAlign val="superscript"/>
        <sz val="10"/>
        <color theme="1"/>
        <rFont val="Verdana"/>
        <family val="2"/>
      </rPr>
      <t>2</t>
    </r>
  </si>
  <si>
    <t>Net income (as reported)</t>
  </si>
  <si>
    <t>-</t>
  </si>
  <si>
    <t>Net income</t>
  </si>
  <si>
    <t>Reconciliation Fresenius Group</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</si>
  <si>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</si>
  <si>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</si>
  <si>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</si>
  <si>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</si>
  <si>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</si>
  <si>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</si>
  <si>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</si>
  <si>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Interest result</t>
  </si>
  <si>
    <t>Financial result</t>
  </si>
  <si>
    <t>Income before income taxes</t>
  </si>
  <si>
    <t>Acquisitions</t>
  </si>
  <si>
    <t>Growth</t>
  </si>
  <si>
    <t>Growth 
rate</t>
  </si>
  <si>
    <t>Growth rate 
(cc)</t>
  </si>
  <si>
    <t>Free cash flow after acquisitions and dividends</t>
  </si>
  <si>
    <t>Growth at constant rates</t>
  </si>
  <si>
    <t xml:space="preserve">
Organic 
growth</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</si>
  <si>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</si>
  <si>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</si>
  <si>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</si>
  <si>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</si>
  <si>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</si>
  <si>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</si>
  <si>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Net income attributable to shareholders of Fresenius SE &amp; Co. KGaA</t>
  </si>
  <si>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</si>
  <si>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</si>
  <si>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</si>
  <si>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</si>
  <si>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</si>
  <si>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t xml:space="preserve">   thereof lease liabilities</t>
  </si>
  <si>
    <t>Statement of Cash Flows (IFRS, unaudited)</t>
  </si>
  <si>
    <t>Growth cc</t>
  </si>
  <si>
    <t xml:space="preserve">Estimated </t>
  </si>
  <si>
    <t xml:space="preserve">as reported </t>
  </si>
  <si>
    <t>COVID impact cc</t>
  </si>
  <si>
    <t>incl. COVID-19</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</si>
  <si>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</si>
  <si>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</si>
  <si>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</si>
  <si>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t>Estimated Covid-19-effects</t>
  </si>
  <si>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</si>
  <si>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Net income attributable to Fresenius SE &amp; Co. KGaA</t>
    </r>
    <r>
      <rPr>
        <b/>
        <vertAlign val="superscript"/>
        <sz val="10"/>
        <color theme="1"/>
        <rFont val="Verdana"/>
        <family val="2"/>
      </rPr>
      <t xml:space="preserve">1,2 </t>
    </r>
  </si>
  <si>
    <r>
      <t>Net income attributable to Fresenius SE &amp; Co. KGaA</t>
    </r>
    <r>
      <rPr>
        <vertAlign val="superscript"/>
        <sz val="10"/>
        <color theme="1"/>
        <rFont val="Verdana"/>
        <family val="2"/>
      </rPr>
      <t>1</t>
    </r>
  </si>
  <si>
    <t>EBIT reported</t>
  </si>
  <si>
    <r>
      <rPr>
        <vertAlign val="superscript"/>
        <sz val="10"/>
        <color theme="1"/>
        <rFont val="Verdana"/>
        <family val="2"/>
      </rPr>
      <t>1</t>
    </r>
    <r>
      <rPr>
        <sz val="11"/>
        <color theme="1"/>
        <rFont val="Calibri"/>
        <family val="2"/>
        <scheme val="minor"/>
      </rPr>
      <t xml:space="preserve"> Net income attributable to shareholders of Fresenius SE &amp; Co. KGaA</t>
    </r>
  </si>
  <si>
    <t>Noncontrolling interests</t>
  </si>
  <si>
    <t>Estimated Growth cc</t>
  </si>
  <si>
    <t>excl. COVID-19</t>
  </si>
  <si>
    <r>
      <t>EBIT margin</t>
    </r>
    <r>
      <rPr>
        <vertAlign val="superscript"/>
        <sz val="10"/>
        <color theme="1"/>
        <rFont val="Verdana"/>
        <family val="2"/>
      </rPr>
      <t>2</t>
    </r>
  </si>
  <si>
    <t>EBIT reported (after special items)</t>
  </si>
  <si>
    <t>EBIT (before special items)</t>
  </si>
  <si>
    <t>Noncontrolling interests reported (after special items)</t>
  </si>
  <si>
    <t>Noncontrolling interests (before special items)</t>
  </si>
  <si>
    <t>in € millions</t>
  </si>
  <si>
    <t>Growth 
rate (cc)</t>
  </si>
  <si>
    <t>Growth rate</t>
  </si>
  <si>
    <t>Costs related to FME25 program</t>
  </si>
  <si>
    <r>
      <rPr>
        <vertAlign val="superscript"/>
        <sz val="10"/>
        <color theme="1"/>
        <rFont val="Verdana"/>
        <family val="2"/>
      </rPr>
      <t>1</t>
    </r>
    <r>
      <rPr>
        <sz val="11"/>
        <color theme="1"/>
        <rFont val="Calibri"/>
        <family val="2"/>
        <scheme val="minor"/>
      </rPr>
      <t xml:space="preserve"> Net income attributable to shareholders of Fresenius Medical Care AG &amp; Co. KGaA</t>
    </r>
  </si>
  <si>
    <r>
      <t>Total assets</t>
    </r>
    <r>
      <rPr>
        <b/>
        <vertAlign val="superscript"/>
        <sz val="10"/>
        <rFont val="Verdana"/>
        <family val="2"/>
      </rPr>
      <t>1</t>
    </r>
  </si>
  <si>
    <r>
      <t>Debt</t>
    </r>
    <r>
      <rPr>
        <b/>
        <vertAlign val="superscript"/>
        <sz val="10"/>
        <rFont val="Verdana"/>
        <family val="2"/>
      </rPr>
      <t>1</t>
    </r>
  </si>
  <si>
    <r>
      <t>Other operating liabilities</t>
    </r>
    <r>
      <rPr>
        <b/>
        <vertAlign val="superscript"/>
        <sz val="10"/>
        <rFont val="Verdana"/>
        <family val="2"/>
      </rPr>
      <t>1</t>
    </r>
  </si>
  <si>
    <r>
      <t>ROOA</t>
    </r>
    <r>
      <rPr>
        <vertAlign val="superscript"/>
        <sz val="10"/>
        <rFont val="Verdana"/>
        <family val="2"/>
      </rPr>
      <t>1</t>
    </r>
  </si>
  <si>
    <t>Reconciliation Fresenius Medical Care</t>
  </si>
  <si>
    <t>Less noncontrolling interests</t>
  </si>
  <si>
    <t>Expenses associated with the Fresenius cost and efficiency program</t>
  </si>
  <si>
    <t>Net interest reported</t>
  </si>
  <si>
    <t>Impacts related to the war in Ukraine</t>
  </si>
  <si>
    <t>Hyperinflation Turkey</t>
  </si>
  <si>
    <t>Transaction costs mAbxience, Ivenix</t>
  </si>
  <si>
    <t>Retroactive duties</t>
  </si>
  <si>
    <t>Fresenius Corporate</t>
  </si>
  <si>
    <t>Base for Guidance 2022</t>
  </si>
  <si>
    <t>Fresenius Group/ Fresenius Medical Care / Fresenius Kabi / Fresenius Helios / Fresenius Vamed</t>
  </si>
  <si>
    <t>Sales reported (base)</t>
  </si>
  <si>
    <t>EBIT (before special items) 
= base Kabi, Helios, Vamed guidance</t>
  </si>
  <si>
    <t>Net income (before special items) 
= base FMC guidance</t>
  </si>
  <si>
    <t>Net income (before special items) 
= base Fresenius Group guidance</t>
  </si>
  <si>
    <t>December 31, 2021</t>
  </si>
  <si>
    <t>Corporate</t>
  </si>
  <si>
    <t xml:space="preserve">
Acquisitions</t>
  </si>
  <si>
    <t>Currency
translation
effects</t>
  </si>
  <si>
    <t>Growth at
constant rates</t>
  </si>
  <si>
    <t>Organic
sales growth</t>
  </si>
  <si>
    <t>Divestitures/Others</t>
  </si>
  <si>
    <r>
      <t>% of total
sales</t>
    </r>
    <r>
      <rPr>
        <vertAlign val="superscript"/>
        <sz val="10"/>
        <rFont val="Verdana"/>
        <family val="2"/>
      </rPr>
      <t>1</t>
    </r>
  </si>
  <si>
    <t xml:space="preserve">
Divestitures/Others</t>
  </si>
  <si>
    <t>Reconciliation Kabi</t>
  </si>
  <si>
    <t>Reconciliation Helios</t>
  </si>
  <si>
    <t>Reconciliation Vamed</t>
  </si>
  <si>
    <t>Reconciliation Corporate</t>
  </si>
  <si>
    <r>
      <rPr>
        <b/>
        <sz val="10"/>
        <color theme="1"/>
        <rFont val="Verdana"/>
        <family val="2"/>
      </rPr>
      <t>EBITDA margin</t>
    </r>
    <r>
      <rPr>
        <b/>
        <vertAlign val="superscript"/>
        <sz val="10"/>
        <color theme="1"/>
        <rFont val="Verdana"/>
        <family val="2"/>
      </rPr>
      <t>2</t>
    </r>
  </si>
  <si>
    <t>Consolidated results for Q3/2022 and Q1-3/2022 as well as for Q3/2021 and Q1-3/2021 include special items. These concern: Revaluations of biosimilars contingent purchase price liabilities, expenses associated with the Fresenius cost and efficiency program (including costs related to FME25 program), impacts related to the war in Ukraine, transaction costs mAbxience, Ivenix, hyperinflation Turkey, retroactive duties, remeasurement Humacyte investment as well as Net Gain related to InterWell Health. The special items shown within the reconciliation tables are reported in the "Corporate" segment.</t>
  </si>
  <si>
    <t>Q3/22</t>
  </si>
  <si>
    <t>Q3/21</t>
  </si>
  <si>
    <t>Q1-3 2022</t>
  </si>
  <si>
    <t>Q1-3 2021</t>
  </si>
  <si>
    <t>Q3/2022</t>
  </si>
  <si>
    <t>Q3/2021</t>
  </si>
  <si>
    <t>1 to 0%</t>
  </si>
  <si>
    <t>4 to 0%</t>
  </si>
  <si>
    <t>-2 to -3%</t>
  </si>
  <si>
    <t>-10 to -14%</t>
  </si>
  <si>
    <t>4 to 5%</t>
  </si>
  <si>
    <t>-26 to -22%</t>
  </si>
  <si>
    <t>7 to 8%</t>
  </si>
  <si>
    <t>12 to 16%</t>
  </si>
  <si>
    <t>Q1-3/2022</t>
  </si>
  <si>
    <t>Q1-3/2021</t>
  </si>
  <si>
    <t>5 to 1%</t>
  </si>
  <si>
    <t>0 to -1%</t>
  </si>
  <si>
    <t>-1 to -5%</t>
  </si>
  <si>
    <t>3 to 4%</t>
  </si>
  <si>
    <t>-15 to -11%</t>
  </si>
  <si>
    <t>5 to 6%</t>
  </si>
  <si>
    <t>7 to 11%</t>
  </si>
  <si>
    <t>September 30, 2022</t>
  </si>
  <si>
    <t>Segment reporting by business unit Q3/2022 (IFRS, unaudited)</t>
  </si>
  <si>
    <t>Segment reporting by business unit Q1-3/2022 (IFRS, unaudited)</t>
  </si>
  <si>
    <t>4</t>
  </si>
  <si>
    <r>
      <t xml:space="preserve">Employees </t>
    </r>
    <r>
      <rPr>
        <sz val="10"/>
        <rFont val="Verdana"/>
        <family val="2"/>
      </rPr>
      <t>(per capita on balance sheet date)</t>
    </r>
    <r>
      <rPr>
        <vertAlign val="superscript"/>
        <sz val="10"/>
        <rFont val="Verdana"/>
        <family val="2"/>
      </rPr>
      <t>1</t>
    </r>
  </si>
  <si>
    <t>Q1-3/22</t>
  </si>
  <si>
    <t>Q1-3/21</t>
  </si>
  <si>
    <t>Segment Reporting Q3</t>
  </si>
  <si>
    <t>Segment Rporting Q1-3</t>
  </si>
  <si>
    <t>Remeasurement Humacyte investment</t>
  </si>
  <si>
    <t>Net Gain related to InterWell Health</t>
  </si>
  <si>
    <t>Group figures Q3/Q1-3 2022</t>
  </si>
  <si>
    <t>Estimated COVID-19 effects Q3/2021</t>
  </si>
  <si>
    <t>Estimated COVID-19 effects Q1-3/2021</t>
  </si>
  <si>
    <t>2 Before costs related to FME25 program</t>
  </si>
  <si>
    <t>3 Before expenses associated with the Fresenius cost and efficiency program, impacts related to the war in Ukraine, transaction costs mAbxience, Ivenix and hyperinflation Turkey</t>
  </si>
  <si>
    <t>4 Before expenses associated with the Fresenius cost and efficiency program</t>
  </si>
  <si>
    <t>5 Before expenses associated with the Fresenius cost and efficiency program and impacts related to the war in Ukraine</t>
  </si>
  <si>
    <t>6 After expenses associated with the Fresenius cost and efficiency program, impacts related to the war in Ukraine, transaction costs mAbxience, Ivenix, hyperinflation Turkey, remeasurement Humacyte investment and net gain related to InterWell Health</t>
  </si>
  <si>
    <t>7 After expenses associated with the Fresenius cost and efficiency program</t>
  </si>
  <si>
    <t>8 Before expenses associated with the Fresenius cost and efficiency program, impacts related to the war in Ukraine, transaction costs mAbxience, Ivenix, hyperinflation Turkey, remeasurement Humacyte investment and net gain related to InterWell Health</t>
  </si>
  <si>
    <t>1 Before costs related to FME25 program, impacts related to the war in Ukraine, hyperinflation Turkey and remeasurement Humacyte investment and net gain related to InterWell Health</t>
  </si>
  <si>
    <t xml:space="preserve">   retroactive duties, remeasurement Humacyte investment and net gain related to InterWell Health</t>
  </si>
  <si>
    <t xml:space="preserve"> 1 2021: December 31</t>
  </si>
  <si>
    <t xml:space="preserve"> 2 Before costs related to FME25 program, impacts related to the war in Ukraine, hyperinflation Turkey, remeasurement Humacyte investment and net gain related to InterWell Health</t>
  </si>
  <si>
    <t xml:space="preserve"> 3 Before costs related to FME25 program</t>
  </si>
  <si>
    <t xml:space="preserve"> 4 Before revaluations of biosimilars contingent purchase price liabilities, expenses associated with the Fresenius cost and efficiency program, impacts related to the war in Ukraine, transaction costs mAbxience, Ivenix and hyperinflation Turkey</t>
  </si>
  <si>
    <t xml:space="preserve"> 5 Before expenses associated with the Fresenius cost and efficiency program</t>
  </si>
  <si>
    <t xml:space="preserve"> 6 Before expenses associated with the Fresenius cost and efficiency program and impacts related to the war in Ukraine</t>
  </si>
  <si>
    <t xml:space="preserve"> 7 After revaluations of biosimilars contingent purchase price liabilities, expenses associated with the Fresenius cost and efficiency program, impacts related to the war in Ukraine, transaction costs mAbxience, Ivenix, hyperinflation Turkey,</t>
  </si>
  <si>
    <t xml:space="preserve"> 8 After expenses associated with the Fresenius cost and efficiency program</t>
  </si>
  <si>
    <t xml:space="preserve"> 9 Before revaluations of biosimilars contingent purchase price liabilities, expenses associated with the Fresenius cost and efficiency program, impacts related to the war in Ukraine, transaction costs mAbxience, Ivenix, hyperinflation 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</si>
</sst>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5"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u/>
      <sz val="10"/>
      <color theme="10"/>
      <name val="Verdana"/>
      <family val="2"/>
    </font>
    <font>
      <b/>
      <vertAlign val="superscript"/>
      <sz val="10"/>
      <name val="Verdana"/>
      <family val="2"/>
    </font>
    <font>
      <vertAlign val="superscript"/>
      <sz val="10"/>
      <name val="Verdana"/>
      <family val="2"/>
    </font>
    <font>
      <vertAlign val="superscript"/>
      <sz val="10"/>
      <color theme="1"/>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b/>
      <sz val="14"/>
      <name val="Verdana"/>
      <family val="2"/>
    </font>
    <font>
      <sz val="14"/>
      <name val="Calibri"/>
      <family val="2"/>
      <scheme val="minor"/>
    </font>
    <font>
      <sz val="11"/>
      <name val="Calibri"/>
      <family val="2"/>
      <scheme val="minor"/>
    </font>
    <font>
      <sz val="10"/>
      <color rgb="FFFF0000"/>
      <name val="Verdana"/>
      <family val="2"/>
    </font>
    <font>
      <b/>
      <sz val="11"/>
      <color theme="1"/>
      <name val="Verdana"/>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
      <patternFill patternType="solid">
        <fgColor indexed="65"/>
        <bgColor indexed="64"/>
      </patternFill>
    </fill>
    <fill>
      <patternFill patternType="solid">
        <fgColor theme="9" tint="0.59999389629810485"/>
        <bgColor indexed="64"/>
      </patternFill>
    </fill>
    <fill>
      <patternFill patternType="solid">
        <fgColor rgb="FFD9D9D9"/>
        <bgColor indexed="64"/>
      </patternFill>
    </fill>
    <fill>
      <patternFill patternType="solid">
        <fgColor theme="8"/>
        <bgColor indexed="64"/>
      </patternFill>
    </fill>
  </fills>
  <borders count="33">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right/>
      <top style="hair">
        <color indexed="64"/>
      </top>
      <bottom style="thin">
        <color theme="1"/>
      </bottom>
      <diagonal/>
    </border>
    <border>
      <left/>
      <right/>
      <top/>
      <bottom style="thin">
        <color theme="1"/>
      </bottom>
      <diagonal/>
    </border>
    <border>
      <left/>
      <right style="hair">
        <color indexed="64"/>
      </right>
      <top/>
      <bottom style="hair">
        <color indexed="64"/>
      </bottom>
      <diagonal/>
    </border>
    <border>
      <left style="hair">
        <color indexed="64"/>
      </left>
      <right/>
      <top style="hair">
        <color indexed="64"/>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28" fillId="0" borderId="0" applyNumberFormat="0" applyFill="0" applyBorder="0" applyAlignment="0" applyProtection="0"/>
    <xf numFmtId="0" fontId="4" fillId="0" borderId="0"/>
    <xf numFmtId="0" fontId="29" fillId="0" borderId="0" applyNumberFormat="0" applyFill="0" applyBorder="0" applyAlignment="0" applyProtection="0">
      <alignment vertical="top"/>
      <protection locked="0"/>
    </xf>
    <xf numFmtId="9" fontId="2" fillId="0" borderId="0" applyFont="0" applyFill="0" applyBorder="0" applyAlignment="0" applyProtection="0"/>
  </cellStyleXfs>
  <cellXfs count="581">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11" fillId="0" borderId="0" xfId="2" applyFont="1"/>
    <xf numFmtId="0" fontId="9" fillId="0" borderId="0" xfId="0" applyFont="1"/>
    <xf numFmtId="0" fontId="15" fillId="0" borderId="0" xfId="2" applyFont="1"/>
    <xf numFmtId="3" fontId="9" fillId="0" borderId="0" xfId="0" applyNumberFormat="1" applyFont="1"/>
    <xf numFmtId="0" fontId="0" fillId="0" borderId="0" xfId="0" quotePrefix="1"/>
    <xf numFmtId="0" fontId="17" fillId="0" borderId="0" xfId="0" applyFont="1" applyAlignment="1">
      <alignment vertical="center" wrapText="1"/>
    </xf>
    <xf numFmtId="0" fontId="18" fillId="0" borderId="0" xfId="0" applyFont="1" applyAlignment="1">
      <alignment vertical="center" wrapText="1"/>
    </xf>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0" fillId="0" borderId="0" xfId="0" applyAlignment="1">
      <alignment horizontal="right"/>
    </xf>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applyAlignment="1">
      <alignment horizontal="right" indent="1"/>
    </xf>
    <xf numFmtId="0" fontId="1" fillId="0" borderId="0" xfId="12" applyFont="1" applyFill="1"/>
    <xf numFmtId="0" fontId="1" fillId="0" borderId="0" xfId="12" applyFont="1"/>
    <xf numFmtId="0" fontId="1" fillId="0" borderId="0" xfId="12" applyFont="1" applyAlignment="1">
      <alignment horizontal="left"/>
    </xf>
    <xf numFmtId="0" fontId="1" fillId="0" borderId="0" xfId="12" applyFont="1" applyAlignment="1"/>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0" fontId="5" fillId="0" borderId="0" xfId="2" applyAlignment="1">
      <alignment horizontal="right" vertical="top" indent="1"/>
    </xf>
    <xf numFmtId="0" fontId="1" fillId="0" borderId="0" xfId="12" applyFont="1" applyAlignment="1">
      <alignment horizontal="right" vertical="top" indent="1"/>
    </xf>
    <xf numFmtId="0" fontId="1" fillId="0" borderId="0" xfId="12" applyFont="1" applyAlignment="1">
      <alignment horizontal="left" vertical="top"/>
    </xf>
    <xf numFmtId="0" fontId="1" fillId="0" borderId="0" xfId="12" applyFont="1" applyFill="1" applyAlignment="1">
      <alignment horizontal="left" vertical="top"/>
    </xf>
    <xf numFmtId="0" fontId="1" fillId="0" borderId="0" xfId="0" applyFont="1" applyAlignment="1">
      <alignment horizontal="right"/>
    </xf>
    <xf numFmtId="3" fontId="10" fillId="4" borderId="3" xfId="0" applyNumberFormat="1" applyFont="1" applyFill="1" applyBorder="1" applyAlignment="1">
      <alignment horizontal="right"/>
    </xf>
    <xf numFmtId="0" fontId="26" fillId="0" borderId="0" xfId="4" applyFont="1" applyAlignment="1">
      <alignment wrapText="1"/>
    </xf>
    <xf numFmtId="0" fontId="1" fillId="0" borderId="0" xfId="0" applyFont="1" applyAlignment="1">
      <alignment horizontal="right" vertical="top"/>
    </xf>
    <xf numFmtId="0" fontId="1" fillId="0" borderId="0" xfId="4" applyFont="1" applyAlignment="1">
      <alignment vertical="top"/>
    </xf>
    <xf numFmtId="0" fontId="3" fillId="0" borderId="0" xfId="4" applyFont="1" applyAlignment="1">
      <alignment vertical="center"/>
    </xf>
    <xf numFmtId="0" fontId="25"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10" fillId="0" borderId="8" xfId="4" applyFont="1" applyBorder="1" applyAlignment="1">
      <alignment wrapText="1"/>
    </xf>
    <xf numFmtId="0" fontId="8" fillId="0" borderId="5" xfId="4" applyFont="1" applyBorder="1" applyAlignment="1">
      <alignment wrapText="1"/>
    </xf>
    <xf numFmtId="0" fontId="10"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3" fontId="8" fillId="0" borderId="0" xfId="4" applyNumberFormat="1" applyFont="1" applyAlignment="1">
      <alignment horizontal="right"/>
    </xf>
    <xf numFmtId="3" fontId="8" fillId="0" borderId="8" xfId="4" applyNumberFormat="1" applyFont="1" applyBorder="1" applyAlignment="1">
      <alignment horizontal="right"/>
    </xf>
    <xf numFmtId="3" fontId="10" fillId="0" borderId="7" xfId="4" applyNumberFormat="1" applyFont="1" applyBorder="1" applyAlignment="1">
      <alignment horizontal="right"/>
    </xf>
    <xf numFmtId="3" fontId="8" fillId="0" borderId="2" xfId="4" applyNumberFormat="1" applyFont="1" applyBorder="1" applyAlignment="1">
      <alignment horizontal="right"/>
    </xf>
    <xf numFmtId="3" fontId="10" fillId="0" borderId="8" xfId="4" applyNumberFormat="1" applyFont="1" applyBorder="1" applyAlignment="1">
      <alignment horizontal="right"/>
    </xf>
    <xf numFmtId="3" fontId="8" fillId="0" borderId="3" xfId="4" applyNumberFormat="1" applyFont="1" applyBorder="1" applyAlignment="1">
      <alignment horizontal="right"/>
    </xf>
    <xf numFmtId="0" fontId="10" fillId="0" borderId="0" xfId="4" applyFont="1" applyAlignment="1">
      <alignment wrapText="1"/>
    </xf>
    <xf numFmtId="4" fontId="10" fillId="0" borderId="0" xfId="4" applyNumberFormat="1" applyFont="1" applyAlignment="1">
      <alignment horizontal="right"/>
    </xf>
    <xf numFmtId="0" fontId="8" fillId="0" borderId="2" xfId="4" applyFont="1" applyBorder="1"/>
    <xf numFmtId="4" fontId="8" fillId="0" borderId="2" xfId="4" applyNumberFormat="1" applyFont="1" applyBorder="1" applyAlignment="1">
      <alignment horizontal="right"/>
    </xf>
    <xf numFmtId="4" fontId="10" fillId="0" borderId="2" xfId="4" applyNumberFormat="1" applyFont="1" applyBorder="1" applyAlignment="1">
      <alignment horizontal="right"/>
    </xf>
    <xf numFmtId="4" fontId="8" fillId="0" borderId="3" xfId="4" applyNumberFormat="1" applyFont="1" applyBorder="1" applyAlignment="1">
      <alignment horizontal="right"/>
    </xf>
    <xf numFmtId="3" fontId="10" fillId="0" borderId="0" xfId="4" applyNumberFormat="1" applyFont="1" applyAlignment="1">
      <alignment horizontal="right"/>
    </xf>
    <xf numFmtId="3" fontId="10" fillId="0" borderId="5" xfId="4" applyNumberFormat="1" applyFont="1" applyBorder="1" applyAlignment="1">
      <alignment horizontal="right"/>
    </xf>
    <xf numFmtId="164" fontId="10" fillId="0" borderId="5" xfId="4" applyNumberFormat="1" applyFont="1" applyBorder="1" applyAlignment="1">
      <alignment horizontal="right"/>
    </xf>
    <xf numFmtId="0" fontId="8" fillId="0" borderId="0" xfId="4" applyFont="1"/>
    <xf numFmtId="0" fontId="22" fillId="0" borderId="0" xfId="4" applyFont="1"/>
    <xf numFmtId="0" fontId="27"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2" xfId="9" applyFont="1" applyBorder="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0" fontId="8" fillId="0" borderId="1" xfId="5" applyFont="1" applyBorder="1" applyAlignment="1">
      <alignment horizontal="left"/>
    </xf>
    <xf numFmtId="0" fontId="8" fillId="0" borderId="1" xfId="0" applyFont="1" applyBorder="1" applyAlignment="1">
      <alignment horizontal="right" wrapText="1"/>
    </xf>
    <xf numFmtId="3" fontId="8" fillId="5" borderId="0" xfId="3" applyNumberFormat="1" applyFont="1" applyFill="1" applyAlignment="1">
      <alignment horizontal="right"/>
    </xf>
    <xf numFmtId="0" fontId="10" fillId="0" borderId="7" xfId="3" applyFont="1" applyBorder="1"/>
    <xf numFmtId="10" fontId="10" fillId="0" borderId="0" xfId="12" applyNumberFormat="1" applyFont="1" applyAlignment="1">
      <alignment horizontal="center" vertical="top" shrinkToFit="1"/>
    </xf>
    <xf numFmtId="3" fontId="10" fillId="0" borderId="0" xfId="12" applyNumberFormat="1" applyFont="1" applyAlignment="1">
      <alignment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64" fontId="8" fillId="0" borderId="2" xfId="12" applyNumberFormat="1" applyFont="1" applyBorder="1" applyAlignment="1">
      <alignment horizontal="right" shrinkToFit="1"/>
    </xf>
    <xf numFmtId="164" fontId="8" fillId="0" borderId="6" xfId="12" applyNumberFormat="1" applyFont="1" applyBorder="1" applyAlignment="1">
      <alignment horizontal="right" shrinkToFit="1"/>
    </xf>
    <xf numFmtId="0" fontId="8" fillId="0" borderId="0" xfId="12" applyFont="1"/>
    <xf numFmtId="0" fontId="8" fillId="0" borderId="0" xfId="12" applyFont="1" applyAlignment="1">
      <alignment horizontal="right"/>
    </xf>
    <xf numFmtId="0" fontId="22" fillId="0" borderId="0" xfId="12" applyFont="1"/>
    <xf numFmtId="3" fontId="8" fillId="0" borderId="0" xfId="12" applyNumberFormat="1" applyFont="1"/>
    <xf numFmtId="10" fontId="8" fillId="0" borderId="0" xfId="12" applyNumberFormat="1" applyFont="1"/>
    <xf numFmtId="0" fontId="13"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0" fontId="1" fillId="0" borderId="0" xfId="4" applyFont="1" applyAlignment="1">
      <alignment wrapText="1"/>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19" fillId="0" borderId="8" xfId="0" applyFont="1" applyBorder="1" applyAlignment="1">
      <alignment horizontal="left" wrapText="1"/>
    </xf>
    <xf numFmtId="3" fontId="19" fillId="0" borderId="8" xfId="0" applyNumberFormat="1" applyFont="1" applyBorder="1" applyAlignment="1">
      <alignment horizontal="right" wrapText="1"/>
    </xf>
    <xf numFmtId="9" fontId="19" fillId="0" borderId="8"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20" fillId="0" borderId="0" xfId="5" applyFont="1"/>
    <xf numFmtId="1" fontId="12" fillId="3" borderId="12" xfId="12" applyNumberFormat="1" applyFont="1" applyFill="1" applyBorder="1" applyAlignment="1">
      <alignment horizontal="left" shrinkToFit="1"/>
    </xf>
    <xf numFmtId="1" fontId="12" fillId="3" borderId="13" xfId="12" applyNumberFormat="1" applyFont="1" applyFill="1" applyBorder="1" applyAlignment="1">
      <alignment horizontal="left" shrinkToFit="1"/>
    </xf>
    <xf numFmtId="0" fontId="30" fillId="0" borderId="0" xfId="0" applyFont="1"/>
    <xf numFmtId="0" fontId="31" fillId="0" borderId="0" xfId="0" applyFont="1"/>
    <xf numFmtId="0" fontId="8" fillId="0" borderId="6" xfId="0" applyFont="1" applyBorder="1" applyAlignment="1">
      <alignment horizontal="left" vertical="center" wrapText="1" readingOrder="1"/>
    </xf>
    <xf numFmtId="0" fontId="8" fillId="0" borderId="16" xfId="0" applyFont="1" applyBorder="1" applyAlignment="1">
      <alignment horizontal="left" vertical="center" wrapText="1" indent="1" readingOrder="1"/>
    </xf>
    <xf numFmtId="0" fontId="8" fillId="0" borderId="17" xfId="0" applyFont="1" applyBorder="1" applyAlignment="1">
      <alignment horizontal="left" vertical="center" wrapText="1" indent="1" readingOrder="1"/>
    </xf>
    <xf numFmtId="0" fontId="32" fillId="0" borderId="0" xfId="0" applyFont="1"/>
    <xf numFmtId="0" fontId="23" fillId="0" borderId="0" xfId="0" applyFont="1" applyAlignment="1">
      <alignment horizontal="left" vertical="center" readingOrder="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8"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9" fontId="10" fillId="0" borderId="0" xfId="1" applyFont="1" applyFill="1" applyBorder="1" applyAlignment="1">
      <alignment horizontal="right"/>
    </xf>
    <xf numFmtId="9" fontId="8" fillId="0" borderId="8" xfId="1" applyFont="1" applyFill="1" applyBorder="1" applyAlignment="1">
      <alignment horizontal="right"/>
    </xf>
    <xf numFmtId="9" fontId="10" fillId="0" borderId="5" xfId="1" applyFont="1" applyFill="1" applyBorder="1" applyAlignment="1">
      <alignment horizontal="right"/>
    </xf>
    <xf numFmtId="9" fontId="8" fillId="0" borderId="0" xfId="1" applyFont="1" applyFill="1" applyBorder="1" applyAlignment="1">
      <alignment horizontal="right"/>
    </xf>
    <xf numFmtId="9" fontId="10" fillId="0" borderId="7" xfId="1" applyFont="1" applyFill="1" applyBorder="1" applyAlignment="1">
      <alignment horizontal="right"/>
    </xf>
    <xf numFmtId="9" fontId="8" fillId="0" borderId="2" xfId="1" applyFont="1" applyFill="1" applyBorder="1" applyAlignment="1">
      <alignment horizontal="right"/>
    </xf>
    <xf numFmtId="9" fontId="8" fillId="0" borderId="8" xfId="1" quotePrefix="1" applyFont="1" applyFill="1" applyBorder="1" applyAlignment="1">
      <alignment horizontal="right"/>
    </xf>
    <xf numFmtId="9" fontId="10" fillId="0" borderId="8" xfId="1" applyFont="1" applyFill="1" applyBorder="1" applyAlignment="1">
      <alignment horizontal="right"/>
    </xf>
    <xf numFmtId="9" fontId="8" fillId="0" borderId="3" xfId="1" applyFont="1" applyFill="1" applyBorder="1" applyAlignment="1">
      <alignment horizontal="right"/>
    </xf>
    <xf numFmtId="9" fontId="10" fillId="0" borderId="2" xfId="1" applyFont="1" applyFill="1" applyBorder="1" applyAlignment="1">
      <alignment horizontal="right"/>
    </xf>
    <xf numFmtId="9" fontId="8" fillId="0" borderId="6" xfId="1" applyFont="1" applyFill="1" applyBorder="1" applyAlignment="1">
      <alignment horizontal="right"/>
    </xf>
    <xf numFmtId="0" fontId="7" fillId="6"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5" fillId="0" borderId="0" xfId="2" applyFill="1" applyAlignment="1">
      <alignment vertical="top"/>
    </xf>
    <xf numFmtId="0" fontId="1" fillId="0" borderId="0" xfId="7" applyFont="1" applyAlignment="1">
      <alignment vertical="center"/>
    </xf>
    <xf numFmtId="0" fontId="7" fillId="0" borderId="1" xfId="5" applyFont="1" applyBorder="1" applyAlignment="1">
      <alignment horizontal="right" wrapText="1"/>
    </xf>
    <xf numFmtId="0" fontId="1" fillId="0" borderId="1" xfId="5" applyFont="1" applyBorder="1" applyAlignment="1">
      <alignment horizontal="right" wrapText="1"/>
    </xf>
    <xf numFmtId="0" fontId="1" fillId="0" borderId="1" xfId="0" applyFont="1" applyBorder="1" applyAlignment="1">
      <alignment horizontal="right" wrapText="1"/>
    </xf>
    <xf numFmtId="3" fontId="10" fillId="3" borderId="0" xfId="9" applyNumberFormat="1" applyFont="1" applyFill="1" applyAlignment="1">
      <alignment horizontal="right" wrapText="1"/>
    </xf>
    <xf numFmtId="3" fontId="10" fillId="3" borderId="4" xfId="9" applyNumberFormat="1" applyFont="1" applyFill="1" applyBorder="1" applyAlignment="1">
      <alignment horizontal="right" wrapText="1"/>
    </xf>
    <xf numFmtId="3" fontId="10" fillId="3" borderId="5" xfId="9" applyNumberFormat="1" applyFont="1" applyFill="1" applyBorder="1" applyAlignment="1">
      <alignment horizontal="right" wrapText="1"/>
    </xf>
    <xf numFmtId="3" fontId="10" fillId="3" borderId="7" xfId="9" applyNumberFormat="1" applyFont="1" applyFill="1" applyBorder="1" applyAlignment="1">
      <alignment horizontal="right" wrapText="1"/>
    </xf>
    <xf numFmtId="3" fontId="8" fillId="3" borderId="8" xfId="9" applyNumberFormat="1" applyFont="1" applyFill="1" applyBorder="1" applyAlignment="1">
      <alignment horizontal="right" wrapText="1"/>
    </xf>
    <xf numFmtId="3" fontId="8" fillId="3" borderId="2" xfId="9" applyNumberFormat="1" applyFont="1" applyFill="1" applyBorder="1" applyAlignment="1">
      <alignment horizontal="right" wrapText="1"/>
    </xf>
    <xf numFmtId="0" fontId="0" fillId="0" borderId="0" xfId="7" applyFont="1" applyAlignment="1">
      <alignment horizontal="left"/>
    </xf>
    <xf numFmtId="0" fontId="10" fillId="3" borderId="0" xfId="0" applyFont="1" applyFill="1" applyAlignment="1">
      <alignment horizontal="right" wrapText="1"/>
    </xf>
    <xf numFmtId="3" fontId="10" fillId="4" borderId="7" xfId="0" applyNumberFormat="1" applyFont="1" applyFill="1" applyBorder="1" applyAlignment="1">
      <alignment horizontal="right" wrapText="1"/>
    </xf>
    <xf numFmtId="3" fontId="8" fillId="4" borderId="2"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10" fillId="4" borderId="0" xfId="0" applyNumberFormat="1" applyFont="1" applyFill="1" applyAlignment="1">
      <alignment horizontal="right" wrapText="1"/>
    </xf>
    <xf numFmtId="3" fontId="8" fillId="4" borderId="8" xfId="0" applyNumberFormat="1" applyFont="1" applyFill="1" applyBorder="1" applyAlignment="1">
      <alignment horizontal="right" wrapText="1"/>
    </xf>
    <xf numFmtId="3" fontId="10" fillId="4" borderId="5" xfId="0" applyNumberFormat="1" applyFont="1" applyFill="1" applyBorder="1" applyAlignment="1">
      <alignment horizontal="right" wrapText="1"/>
    </xf>
    <xf numFmtId="3" fontId="10" fillId="3" borderId="0" xfId="0" applyNumberFormat="1" applyFont="1" applyFill="1" applyAlignment="1">
      <alignment horizontal="right" wrapText="1"/>
    </xf>
    <xf numFmtId="3" fontId="19" fillId="4" borderId="8" xfId="0" applyNumberFormat="1" applyFont="1" applyFill="1" applyBorder="1" applyAlignment="1">
      <alignment horizontal="right" wrapText="1"/>
    </xf>
    <xf numFmtId="3" fontId="10" fillId="4" borderId="8" xfId="0" applyNumberFormat="1" applyFont="1" applyFill="1" applyBorder="1" applyAlignment="1">
      <alignment horizontal="right" wrapText="1"/>
    </xf>
    <xf numFmtId="0" fontId="25" fillId="0" borderId="0" xfId="5" applyFont="1"/>
    <xf numFmtId="0" fontId="7" fillId="0" borderId="0" xfId="5" applyFont="1"/>
    <xf numFmtId="0" fontId="1" fillId="0" borderId="0" xfId="5" applyFont="1"/>
    <xf numFmtId="0" fontId="8" fillId="0" borderId="0" xfId="3" applyFont="1"/>
    <xf numFmtId="0" fontId="8" fillId="0" borderId="2" xfId="3" applyFont="1" applyBorder="1"/>
    <xf numFmtId="0" fontId="8" fillId="0" borderId="8" xfId="3" applyFont="1" applyBorder="1"/>
    <xf numFmtId="0" fontId="10" fillId="0" borderId="5" xfId="3" applyFont="1" applyBorder="1"/>
    <xf numFmtId="10" fontId="8" fillId="0" borderId="0" xfId="12" applyNumberFormat="1" applyFont="1" applyAlignment="1">
      <alignment horizontal="right"/>
    </xf>
    <xf numFmtId="3" fontId="8" fillId="0" borderId="0" xfId="12" applyNumberFormat="1" applyFont="1" applyAlignment="1">
      <alignment horizontal="right"/>
    </xf>
    <xf numFmtId="9" fontId="8" fillId="3" borderId="16" xfId="0" applyNumberFormat="1" applyFont="1" applyFill="1" applyBorder="1" applyAlignment="1">
      <alignment horizontal="right" vertical="center" wrapText="1" readingOrder="1"/>
    </xf>
    <xf numFmtId="0" fontId="8" fillId="0" borderId="0" xfId="0" applyFont="1" applyAlignment="1">
      <alignment horizontal="center" vertical="center" wrapText="1" readingOrder="1"/>
    </xf>
    <xf numFmtId="0" fontId="10" fillId="0" borderId="0" xfId="0" applyFont="1" applyAlignment="1">
      <alignment horizontal="center" vertical="center" wrapText="1" readingOrder="1"/>
    </xf>
    <xf numFmtId="9" fontId="8" fillId="0" borderId="16"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5" fillId="0" borderId="0" xfId="2" applyFill="1" applyAlignment="1">
      <alignment vertical="top"/>
    </xf>
    <xf numFmtId="0" fontId="8" fillId="0" borderId="18" xfId="4" applyFont="1" applyBorder="1" applyAlignment="1">
      <alignment horizontal="right" wrapText="1"/>
    </xf>
    <xf numFmtId="9" fontId="8" fillId="0" borderId="19" xfId="1" applyFont="1" applyFill="1" applyBorder="1" applyAlignment="1">
      <alignment horizontal="right" indent="1"/>
    </xf>
    <xf numFmtId="9" fontId="8" fillId="0" borderId="20" xfId="1" applyFont="1" applyFill="1" applyBorder="1" applyAlignment="1">
      <alignment horizontal="right" indent="1"/>
    </xf>
    <xf numFmtId="9" fontId="10" fillId="0" borderId="21" xfId="1" applyFont="1" applyFill="1" applyBorder="1" applyAlignment="1">
      <alignment horizontal="right" indent="1"/>
    </xf>
    <xf numFmtId="9" fontId="8" fillId="0" borderId="22" xfId="1" applyFont="1" applyFill="1" applyBorder="1" applyAlignment="1">
      <alignment horizontal="right" indent="1"/>
    </xf>
    <xf numFmtId="9" fontId="10" fillId="0" borderId="20" xfId="1" applyFont="1" applyFill="1" applyBorder="1" applyAlignment="1">
      <alignment horizontal="right" indent="1"/>
    </xf>
    <xf numFmtId="9" fontId="10" fillId="0" borderId="22" xfId="1" applyFont="1" applyFill="1" applyBorder="1" applyAlignment="1">
      <alignment horizontal="right" indent="1"/>
    </xf>
    <xf numFmtId="9" fontId="8" fillId="0" borderId="23" xfId="1" applyFont="1" applyFill="1" applyBorder="1" applyAlignment="1">
      <alignment horizontal="right" indent="1"/>
    </xf>
    <xf numFmtId="3" fontId="8" fillId="0" borderId="5" xfId="4" applyNumberFormat="1" applyFont="1" applyBorder="1" applyAlignment="1">
      <alignment horizontal="right"/>
    </xf>
    <xf numFmtId="9" fontId="8" fillId="0" borderId="24" xfId="1" applyFont="1" applyFill="1" applyBorder="1" applyAlignment="1">
      <alignment horizontal="right" indent="1"/>
    </xf>
    <xf numFmtId="9" fontId="10" fillId="0" borderId="24" xfId="1" applyFont="1" applyFill="1" applyBorder="1" applyAlignment="1">
      <alignment horizontal="right" indent="1"/>
    </xf>
    <xf numFmtId="164" fontId="10" fillId="0" borderId="5" xfId="1" applyNumberFormat="1" applyFont="1" applyFill="1" applyBorder="1" applyAlignment="1">
      <alignment horizontal="right"/>
    </xf>
    <xf numFmtId="0" fontId="18" fillId="0" borderId="0" xfId="4" applyFont="1"/>
    <xf numFmtId="3" fontId="10" fillId="0" borderId="0" xfId="7" applyNumberFormat="1" applyFont="1" applyAlignment="1">
      <alignment horizontal="right" wrapText="1"/>
    </xf>
    <xf numFmtId="3" fontId="8" fillId="0" borderId="0" xfId="7" applyNumberFormat="1" applyFont="1" applyAlignment="1">
      <alignment horizontal="right" wrapText="1"/>
    </xf>
    <xf numFmtId="0" fontId="1" fillId="0" borderId="0" xfId="7" applyFont="1" applyAlignment="1">
      <alignment wrapText="1"/>
    </xf>
    <xf numFmtId="0" fontId="8" fillId="0" borderId="3" xfId="9" applyFont="1" applyBorder="1" applyAlignment="1">
      <alignment horizontal="left" wrapText="1"/>
    </xf>
    <xf numFmtId="0" fontId="8" fillId="0" borderId="0" xfId="9" applyFont="1" applyAlignment="1">
      <alignment horizontal="left" wrapText="1"/>
    </xf>
    <xf numFmtId="3" fontId="8" fillId="3" borderId="0" xfId="9" applyNumberFormat="1" applyFont="1" applyFill="1" applyAlignment="1">
      <alignment horizontal="right" wrapText="1"/>
    </xf>
    <xf numFmtId="3" fontId="8" fillId="0" borderId="0" xfId="9" applyNumberFormat="1" applyFont="1" applyAlignment="1">
      <alignment horizontal="right" wrapText="1"/>
    </xf>
    <xf numFmtId="0" fontId="20" fillId="0" borderId="0" xfId="9" applyFont="1" applyAlignment="1">
      <alignment horizontal="left" vertical="center"/>
    </xf>
    <xf numFmtId="0" fontId="1" fillId="0" borderId="0" xfId="7" applyFont="1" applyAlignment="1">
      <alignment horizontal="right"/>
    </xf>
    <xf numFmtId="3" fontId="7" fillId="3" borderId="6" xfId="7" applyNumberFormat="1" applyFont="1" applyFill="1" applyBorder="1" applyAlignment="1">
      <alignment horizontal="right"/>
    </xf>
    <xf numFmtId="3" fontId="7" fillId="3" borderId="25" xfId="7" applyNumberFormat="1" applyFont="1" applyFill="1" applyBorder="1" applyAlignment="1">
      <alignment horizontal="right"/>
    </xf>
    <xf numFmtId="3" fontId="7" fillId="0" borderId="25" xfId="7" applyNumberFormat="1" applyFont="1" applyBorder="1" applyAlignment="1">
      <alignment horizontal="right"/>
    </xf>
    <xf numFmtId="9" fontId="7" fillId="0" borderId="25" xfId="7" applyNumberFormat="1" applyFont="1" applyBorder="1"/>
    <xf numFmtId="0" fontId="1" fillId="0" borderId="5" xfId="7" applyFont="1" applyBorder="1"/>
    <xf numFmtId="3" fontId="1" fillId="0" borderId="5" xfId="7" applyNumberFormat="1" applyFont="1" applyBorder="1" applyAlignment="1">
      <alignment horizontal="right"/>
    </xf>
    <xf numFmtId="3" fontId="7" fillId="3" borderId="26" xfId="7" applyNumberFormat="1" applyFont="1" applyFill="1" applyBorder="1" applyAlignment="1">
      <alignment horizontal="right"/>
    </xf>
    <xf numFmtId="3" fontId="7" fillId="0" borderId="26" xfId="7" applyNumberFormat="1" applyFont="1" applyBorder="1" applyAlignment="1">
      <alignment horizontal="right"/>
    </xf>
    <xf numFmtId="9" fontId="7" fillId="0" borderId="26" xfId="7" applyNumberFormat="1" applyFont="1" applyBorder="1"/>
    <xf numFmtId="3" fontId="7" fillId="3" borderId="5" xfId="7" applyNumberFormat="1" applyFont="1" applyFill="1" applyBorder="1" applyAlignment="1">
      <alignment horizontal="right"/>
    </xf>
    <xf numFmtId="3" fontId="7" fillId="0" borderId="5" xfId="7" applyNumberFormat="1" applyFont="1" applyBorder="1" applyAlignment="1">
      <alignment horizontal="right"/>
    </xf>
    <xf numFmtId="9" fontId="7" fillId="0" borderId="5" xfId="7" applyNumberFormat="1" applyFont="1" applyBorder="1"/>
    <xf numFmtId="3" fontId="10" fillId="0" borderId="0" xfId="12" applyNumberFormat="1" applyFont="1" applyAlignment="1">
      <alignment horizontal="center" vertical="top" shrinkToFit="1"/>
    </xf>
    <xf numFmtId="49" fontId="8" fillId="0" borderId="1" xfId="12" applyNumberFormat="1" applyFont="1" applyBorder="1" applyAlignment="1">
      <alignment horizontal="right" indent="1"/>
    </xf>
    <xf numFmtId="0" fontId="8" fillId="0" borderId="1" xfId="12" applyFont="1" applyBorder="1" applyAlignment="1">
      <alignment horizontal="right" wrapText="1" indent="1"/>
    </xf>
    <xf numFmtId="49" fontId="10" fillId="0" borderId="1" xfId="12" applyNumberFormat="1" applyFont="1" applyBorder="1" applyAlignment="1">
      <alignment horizontal="left"/>
    </xf>
    <xf numFmtId="0" fontId="10" fillId="0" borderId="27" xfId="12" applyFont="1" applyBorder="1" applyAlignment="1">
      <alignment wrapText="1"/>
    </xf>
    <xf numFmtId="9" fontId="8" fillId="0" borderId="9" xfId="12" applyNumberFormat="1" applyFont="1" applyBorder="1" applyAlignment="1">
      <alignment horizontal="right" indent="1" shrinkToFit="1"/>
    </xf>
    <xf numFmtId="9" fontId="33" fillId="0" borderId="0" xfId="12" applyNumberFormat="1" applyFont="1" applyAlignment="1">
      <alignment horizontal="right" shrinkToFit="1"/>
    </xf>
    <xf numFmtId="3" fontId="8" fillId="0" borderId="9" xfId="12" applyNumberFormat="1" applyFont="1" applyBorder="1" applyAlignment="1">
      <alignment horizontal="right" shrinkToFit="1"/>
    </xf>
    <xf numFmtId="3" fontId="10" fillId="0" borderId="9" xfId="12" applyNumberFormat="1" applyFont="1" applyBorder="1" applyAlignment="1">
      <alignment horizontal="left" shrinkToFit="1"/>
    </xf>
    <xf numFmtId="0" fontId="8" fillId="0" borderId="22" xfId="12" applyFont="1" applyBorder="1" applyAlignment="1">
      <alignment wrapText="1"/>
    </xf>
    <xf numFmtId="9" fontId="8" fillId="0" borderId="2" xfId="12" applyNumberFormat="1" applyFont="1" applyBorder="1" applyAlignment="1">
      <alignment horizontal="right" indent="1" shrinkToFit="1"/>
    </xf>
    <xf numFmtId="3" fontId="10" fillId="0" borderId="2" xfId="12" applyNumberFormat="1" applyFont="1" applyBorder="1" applyAlignment="1" applyProtection="1">
      <alignment horizontal="left" shrinkToFit="1"/>
      <protection locked="0"/>
    </xf>
    <xf numFmtId="9" fontId="10" fillId="0" borderId="2" xfId="12" applyNumberFormat="1" applyFont="1" applyBorder="1" applyAlignment="1">
      <alignment horizontal="left" shrinkToFit="1"/>
    </xf>
    <xf numFmtId="0" fontId="10" fillId="0" borderId="22" xfId="12" applyFont="1" applyBorder="1" applyAlignment="1">
      <alignment wrapText="1"/>
    </xf>
    <xf numFmtId="3" fontId="10" fillId="0" borderId="2" xfId="12" applyNumberFormat="1" applyFont="1" applyBorder="1" applyAlignment="1">
      <alignment horizontal="left" shrinkToFit="1"/>
    </xf>
    <xf numFmtId="0" fontId="10" fillId="0" borderId="22" xfId="12" applyFont="1" applyBorder="1" applyAlignment="1">
      <alignment horizontal="left" wrapText="1"/>
    </xf>
    <xf numFmtId="9" fontId="33" fillId="0" borderId="2" xfId="12" applyNumberFormat="1" applyFont="1" applyBorder="1" applyAlignment="1">
      <alignment horizontal="right" indent="1" shrinkToFit="1"/>
    </xf>
    <xf numFmtId="10" fontId="8" fillId="0" borderId="2" xfId="12" applyNumberFormat="1" applyFont="1" applyBorder="1" applyAlignment="1">
      <alignment horizontal="right" indent="1" shrinkToFit="1"/>
    </xf>
    <xf numFmtId="10" fontId="33" fillId="0" borderId="0" xfId="12" applyNumberFormat="1" applyFont="1" applyAlignment="1">
      <alignment horizontal="right" shrinkToFit="1"/>
    </xf>
    <xf numFmtId="10" fontId="33" fillId="0" borderId="2" xfId="12" applyNumberFormat="1" applyFont="1" applyBorder="1" applyAlignment="1">
      <alignment horizontal="right" indent="1" shrinkToFit="1"/>
    </xf>
    <xf numFmtId="164" fontId="8" fillId="0" borderId="2" xfId="12" applyNumberFormat="1" applyFont="1" applyBorder="1" applyAlignment="1">
      <alignment horizontal="right" indent="1" shrinkToFit="1"/>
    </xf>
    <xf numFmtId="164" fontId="33" fillId="0" borderId="0" xfId="12" applyNumberFormat="1" applyFont="1" applyAlignment="1">
      <alignment horizontal="right" shrinkToFit="1"/>
    </xf>
    <xf numFmtId="164" fontId="33" fillId="0" borderId="2" xfId="12" applyNumberFormat="1" applyFont="1" applyBorder="1" applyAlignment="1">
      <alignment horizontal="right" indent="1" shrinkToFit="1"/>
    </xf>
    <xf numFmtId="1" fontId="13" fillId="0" borderId="2" xfId="12" applyNumberFormat="1" applyFont="1" applyBorder="1" applyAlignment="1">
      <alignment horizontal="left" shrinkToFit="1"/>
    </xf>
    <xf numFmtId="164" fontId="10" fillId="0" borderId="2" xfId="12" applyNumberFormat="1" applyFont="1" applyBorder="1" applyAlignment="1">
      <alignment horizontal="left" shrinkToFit="1"/>
    </xf>
    <xf numFmtId="0" fontId="8" fillId="0" borderId="28" xfId="12" applyFont="1" applyBorder="1" applyAlignment="1">
      <alignment wrapText="1"/>
    </xf>
    <xf numFmtId="164" fontId="8" fillId="0" borderId="6" xfId="12" applyNumberFormat="1" applyFont="1" applyBorder="1" applyAlignment="1">
      <alignment horizontal="right" indent="1" shrinkToFit="1"/>
    </xf>
    <xf numFmtId="164" fontId="33" fillId="0" borderId="6" xfId="12" applyNumberFormat="1" applyFont="1" applyBorder="1" applyAlignment="1">
      <alignment horizontal="right" shrinkToFit="1"/>
    </xf>
    <xf numFmtId="164" fontId="33" fillId="0" borderId="6" xfId="12" applyNumberFormat="1" applyFont="1" applyBorder="1" applyAlignment="1">
      <alignment horizontal="right" indent="1" shrinkToFit="1"/>
    </xf>
    <xf numFmtId="164" fontId="10" fillId="3" borderId="6" xfId="12" applyNumberFormat="1" applyFont="1" applyFill="1" applyBorder="1" applyAlignment="1">
      <alignment horizontal="right" shrinkToFit="1"/>
    </xf>
    <xf numFmtId="1" fontId="12" fillId="0" borderId="3" xfId="12" applyNumberFormat="1" applyFont="1" applyBorder="1" applyAlignment="1">
      <alignment horizontal="left" shrinkToFit="1"/>
    </xf>
    <xf numFmtId="0" fontId="8" fillId="0" borderId="0" xfId="12" applyFont="1" applyAlignment="1">
      <alignment vertical="top"/>
    </xf>
    <xf numFmtId="0" fontId="8" fillId="0" borderId="0" xfId="12" applyFont="1" applyAlignment="1">
      <alignment horizontal="right" indent="1"/>
    </xf>
    <xf numFmtId="3" fontId="8" fillId="0" borderId="0" xfId="12" applyNumberFormat="1" applyFont="1" applyAlignment="1">
      <alignment horizontal="right" indent="1"/>
    </xf>
    <xf numFmtId="10" fontId="8" fillId="0" borderId="0" xfId="12" applyNumberFormat="1" applyFont="1" applyAlignment="1">
      <alignment horizontal="right" indent="1"/>
    </xf>
    <xf numFmtId="0" fontId="13" fillId="2" borderId="0" xfId="12" applyFont="1" applyFill="1" applyAlignment="1">
      <alignment horizontal="right" indent="1"/>
    </xf>
    <xf numFmtId="0" fontId="8" fillId="2" borderId="0" xfId="12" applyFont="1" applyFill="1" applyAlignment="1">
      <alignment horizontal="right" indent="1"/>
    </xf>
    <xf numFmtId="9" fontId="8" fillId="0" borderId="4" xfId="12" applyNumberFormat="1" applyFont="1" applyBorder="1" applyAlignment="1">
      <alignment horizontal="right" indent="1" shrinkToFit="1"/>
    </xf>
    <xf numFmtId="9" fontId="8" fillId="3" borderId="17" xfId="0" applyNumberFormat="1" applyFont="1" applyFill="1" applyBorder="1" applyAlignment="1">
      <alignment horizontal="right" wrapText="1" readingOrder="1"/>
    </xf>
    <xf numFmtId="9" fontId="8" fillId="0" borderId="17" xfId="0" applyNumberFormat="1" applyFont="1" applyBorder="1" applyAlignment="1">
      <alignment horizontal="right" wrapText="1" readingOrder="1"/>
    </xf>
    <xf numFmtId="9" fontId="8" fillId="0" borderId="0" xfId="0" applyNumberFormat="1" applyFont="1" applyAlignment="1">
      <alignment horizontal="right" wrapText="1" readingOrder="1"/>
    </xf>
    <xf numFmtId="0" fontId="5" fillId="0" borderId="0" xfId="2" applyFill="1" applyAlignment="1">
      <alignment vertical="top"/>
    </xf>
    <xf numFmtId="0" fontId="5" fillId="0" borderId="0" xfId="2" applyAlignment="1">
      <alignment horizontal="left"/>
    </xf>
    <xf numFmtId="3" fontId="1" fillId="0" borderId="0" xfId="4" applyNumberFormat="1" applyFont="1"/>
    <xf numFmtId="10" fontId="1" fillId="0" borderId="0" xfId="4" applyNumberFormat="1" applyFont="1"/>
    <xf numFmtId="0" fontId="3" fillId="7" borderId="0" xfId="0" applyFont="1" applyFill="1"/>
    <xf numFmtId="0" fontId="1" fillId="7" borderId="0" xfId="7" applyFont="1" applyFill="1"/>
    <xf numFmtId="0" fontId="2" fillId="7" borderId="0" xfId="7" applyFill="1"/>
    <xf numFmtId="3" fontId="10" fillId="7" borderId="0" xfId="7" applyNumberFormat="1" applyFont="1" applyFill="1" applyAlignment="1">
      <alignment horizontal="right" vertical="center" wrapText="1"/>
    </xf>
    <xf numFmtId="3" fontId="10" fillId="7" borderId="0" xfId="7" applyNumberFormat="1" applyFont="1" applyFill="1" applyAlignment="1">
      <alignment horizontal="right" vertical="center"/>
    </xf>
    <xf numFmtId="0" fontId="8" fillId="7" borderId="1" xfId="5" applyFont="1" applyFill="1" applyBorder="1" applyAlignment="1">
      <alignment horizontal="left" wrapText="1"/>
    </xf>
    <xf numFmtId="0" fontId="7" fillId="7" borderId="1" xfId="5" applyFont="1" applyFill="1" applyBorder="1" applyAlignment="1">
      <alignment horizontal="right" wrapText="1"/>
    </xf>
    <xf numFmtId="0" fontId="1" fillId="7" borderId="1" xfId="5" applyFont="1" applyFill="1" applyBorder="1" applyAlignment="1">
      <alignment horizontal="right" wrapText="1"/>
    </xf>
    <xf numFmtId="0" fontId="1" fillId="7" borderId="1" xfId="0" applyFont="1" applyFill="1" applyBorder="1" applyAlignment="1">
      <alignment horizontal="right" wrapText="1"/>
    </xf>
    <xf numFmtId="0" fontId="10" fillId="7" borderId="0" xfId="9" applyFont="1" applyFill="1" applyAlignment="1">
      <alignment wrapText="1"/>
    </xf>
    <xf numFmtId="3" fontId="10" fillId="7" borderId="0" xfId="9" applyNumberFormat="1" applyFont="1" applyFill="1" applyAlignment="1">
      <alignment horizontal="right" wrapText="1"/>
    </xf>
    <xf numFmtId="9" fontId="10" fillId="7" borderId="4" xfId="10" applyFont="1" applyFill="1" applyBorder="1" applyAlignment="1">
      <alignment horizontal="right" wrapText="1"/>
    </xf>
    <xf numFmtId="0" fontId="10" fillId="7" borderId="5" xfId="9" applyFont="1" applyFill="1" applyBorder="1" applyAlignment="1">
      <alignment wrapText="1"/>
    </xf>
    <xf numFmtId="3" fontId="10" fillId="7" borderId="5" xfId="9" applyNumberFormat="1" applyFont="1" applyFill="1" applyBorder="1" applyAlignment="1">
      <alignment horizontal="right" wrapText="1"/>
    </xf>
    <xf numFmtId="9" fontId="10" fillId="7" borderId="5" xfId="10" applyFont="1" applyFill="1" applyBorder="1" applyAlignment="1">
      <alignment horizontal="right" wrapText="1"/>
    </xf>
    <xf numFmtId="0" fontId="10" fillId="7" borderId="4" xfId="9" applyFont="1" applyFill="1" applyBorder="1" applyAlignment="1">
      <alignment horizontal="left" wrapText="1"/>
    </xf>
    <xf numFmtId="3" fontId="10" fillId="7" borderId="4" xfId="9" applyNumberFormat="1" applyFont="1" applyFill="1" applyBorder="1" applyAlignment="1">
      <alignment horizontal="right" wrapText="1"/>
    </xf>
    <xf numFmtId="0" fontId="8" fillId="7" borderId="2" xfId="9" applyFont="1" applyFill="1" applyBorder="1" applyAlignment="1">
      <alignment horizontal="left" wrapText="1"/>
    </xf>
    <xf numFmtId="3" fontId="8" fillId="3" borderId="4" xfId="9" applyNumberFormat="1" applyFont="1" applyFill="1" applyBorder="1" applyAlignment="1">
      <alignment horizontal="right" wrapText="1"/>
    </xf>
    <xf numFmtId="3" fontId="8" fillId="7" borderId="4" xfId="9" applyNumberFormat="1" applyFont="1" applyFill="1" applyBorder="1" applyAlignment="1">
      <alignment horizontal="right" wrapText="1"/>
    </xf>
    <xf numFmtId="9" fontId="8" fillId="7" borderId="4" xfId="10" applyFont="1" applyFill="1" applyBorder="1" applyAlignment="1">
      <alignment horizontal="right" wrapText="1"/>
    </xf>
    <xf numFmtId="3" fontId="8" fillId="0" borderId="4" xfId="9" applyNumberFormat="1" applyFont="1" applyBorder="1" applyAlignment="1">
      <alignment horizontal="right" wrapText="1"/>
    </xf>
    <xf numFmtId="9" fontId="8" fillId="0" borderId="4" xfId="10" applyFont="1" applyFill="1" applyBorder="1" applyAlignment="1">
      <alignment horizontal="right" wrapText="1"/>
    </xf>
    <xf numFmtId="0" fontId="8" fillId="7" borderId="8" xfId="9" applyFont="1" applyFill="1" applyBorder="1" applyAlignment="1">
      <alignment horizontal="left" wrapText="1"/>
    </xf>
    <xf numFmtId="3" fontId="8" fillId="7" borderId="8" xfId="9" applyNumberFormat="1" applyFont="1" applyFill="1" applyBorder="1" applyAlignment="1">
      <alignment horizontal="right" wrapText="1"/>
    </xf>
    <xf numFmtId="9" fontId="8" fillId="7" borderId="8" xfId="10" applyFont="1" applyFill="1" applyBorder="1" applyAlignment="1">
      <alignment horizontal="right" wrapText="1"/>
    </xf>
    <xf numFmtId="0" fontId="10" fillId="7" borderId="5" xfId="9" applyFont="1" applyFill="1" applyBorder="1" applyAlignment="1">
      <alignment horizontal="left" wrapText="1"/>
    </xf>
    <xf numFmtId="9" fontId="10" fillId="7" borderId="0" xfId="10" applyFont="1" applyFill="1" applyBorder="1" applyAlignment="1">
      <alignment horizontal="right" wrapText="1"/>
    </xf>
    <xf numFmtId="0" fontId="10" fillId="7" borderId="7" xfId="9" applyFont="1" applyFill="1" applyBorder="1" applyAlignment="1">
      <alignment horizontal="left" wrapText="1"/>
    </xf>
    <xf numFmtId="3" fontId="10" fillId="7" borderId="7" xfId="9" applyNumberFormat="1" applyFont="1" applyFill="1" applyBorder="1" applyAlignment="1">
      <alignment horizontal="right" wrapText="1"/>
    </xf>
    <xf numFmtId="9" fontId="10" fillId="7" borderId="7" xfId="10" applyFont="1" applyFill="1" applyBorder="1" applyAlignment="1">
      <alignment horizontal="right" wrapText="1"/>
    </xf>
    <xf numFmtId="9" fontId="8" fillId="0" borderId="0" xfId="10" applyFont="1" applyFill="1" applyBorder="1" applyAlignment="1">
      <alignment horizontal="right" wrapText="1"/>
    </xf>
    <xf numFmtId="3" fontId="8" fillId="7" borderId="2" xfId="9" applyNumberFormat="1" applyFont="1" applyFill="1" applyBorder="1" applyAlignment="1">
      <alignment horizontal="right" wrapText="1"/>
    </xf>
    <xf numFmtId="0" fontId="8" fillId="7" borderId="0" xfId="9" applyFont="1" applyFill="1" applyAlignment="1">
      <alignment horizontal="left" wrapText="1"/>
    </xf>
    <xf numFmtId="3" fontId="8" fillId="7" borderId="0" xfId="9" applyNumberFormat="1" applyFont="1" applyFill="1" applyAlignment="1">
      <alignment horizontal="right" wrapText="1"/>
    </xf>
    <xf numFmtId="9" fontId="8" fillId="7" borderId="2" xfId="10" applyFont="1" applyFill="1" applyBorder="1" applyAlignment="1">
      <alignment horizontal="right" wrapText="1"/>
    </xf>
    <xf numFmtId="0" fontId="0" fillId="7" borderId="0" xfId="7" applyFont="1" applyFill="1" applyAlignment="1">
      <alignment horizontal="left"/>
    </xf>
    <xf numFmtId="0" fontId="20" fillId="7" borderId="0" xfId="9" applyFont="1" applyFill="1" applyAlignment="1">
      <alignment horizontal="left" vertical="center"/>
    </xf>
    <xf numFmtId="0" fontId="1" fillId="7" borderId="0" xfId="7" applyFont="1" applyFill="1" applyAlignment="1">
      <alignment horizontal="right"/>
    </xf>
    <xf numFmtId="0" fontId="8" fillId="7" borderId="0" xfId="9" applyFont="1" applyFill="1" applyAlignment="1">
      <alignment horizontal="left" vertical="center" wrapText="1"/>
    </xf>
    <xf numFmtId="0" fontId="1" fillId="7" borderId="0" xfId="7" applyFont="1" applyFill="1" applyAlignment="1">
      <alignment horizontal="right" wrapText="1"/>
    </xf>
    <xf numFmtId="0" fontId="1" fillId="7" borderId="0" xfId="7" applyFont="1" applyFill="1" applyAlignment="1">
      <alignment wrapText="1"/>
    </xf>
    <xf numFmtId="0" fontId="8" fillId="7" borderId="1" xfId="5" applyFont="1" applyFill="1" applyBorder="1" applyAlignment="1">
      <alignment horizontal="left"/>
    </xf>
    <xf numFmtId="0" fontId="7" fillId="7" borderId="6" xfId="7" applyFont="1" applyFill="1" applyBorder="1"/>
    <xf numFmtId="3" fontId="7" fillId="7" borderId="6" xfId="7" applyNumberFormat="1" applyFont="1" applyFill="1" applyBorder="1" applyAlignment="1">
      <alignment horizontal="right"/>
    </xf>
    <xf numFmtId="9" fontId="7" fillId="7" borderId="6" xfId="7" applyNumberFormat="1" applyFont="1" applyFill="1" applyBorder="1"/>
    <xf numFmtId="0" fontId="1" fillId="7" borderId="5" xfId="7" applyFont="1" applyFill="1" applyBorder="1"/>
    <xf numFmtId="3" fontId="1" fillId="7" borderId="5" xfId="7" applyNumberFormat="1" applyFont="1" applyFill="1" applyBorder="1" applyAlignment="1">
      <alignment horizontal="right"/>
    </xf>
    <xf numFmtId="0" fontId="7" fillId="7" borderId="26" xfId="7" applyFont="1" applyFill="1" applyBorder="1"/>
    <xf numFmtId="3" fontId="7" fillId="7" borderId="26" xfId="7" applyNumberFormat="1" applyFont="1" applyFill="1" applyBorder="1" applyAlignment="1">
      <alignment horizontal="right"/>
    </xf>
    <xf numFmtId="9" fontId="7" fillId="7" borderId="26" xfId="7" applyNumberFormat="1" applyFont="1" applyFill="1" applyBorder="1"/>
    <xf numFmtId="3" fontId="1" fillId="3" borderId="8" xfId="7" applyNumberFormat="1" applyFont="1" applyFill="1" applyBorder="1" applyAlignment="1">
      <alignment horizontal="right"/>
    </xf>
    <xf numFmtId="3" fontId="1" fillId="7" borderId="8" xfId="7" applyNumberFormat="1" applyFont="1" applyFill="1" applyBorder="1" applyAlignment="1">
      <alignment horizontal="right"/>
    </xf>
    <xf numFmtId="9" fontId="1" fillId="7" borderId="8" xfId="7" applyNumberFormat="1" applyFont="1" applyFill="1" applyBorder="1"/>
    <xf numFmtId="3" fontId="1" fillId="0" borderId="8" xfId="7" applyNumberFormat="1" applyFont="1" applyBorder="1" applyAlignment="1">
      <alignment horizontal="right"/>
    </xf>
    <xf numFmtId="9" fontId="1" fillId="0" borderId="8" xfId="7" applyNumberFormat="1" applyFont="1" applyBorder="1"/>
    <xf numFmtId="3" fontId="7" fillId="7" borderId="5" xfId="7" applyNumberFormat="1" applyFont="1" applyFill="1" applyBorder="1" applyAlignment="1">
      <alignment horizontal="right"/>
    </xf>
    <xf numFmtId="9" fontId="7" fillId="7" borderId="5" xfId="7" applyNumberFormat="1" applyFont="1" applyFill="1" applyBorder="1"/>
    <xf numFmtId="0" fontId="10" fillId="7" borderId="5" xfId="9" applyFont="1" applyFill="1" applyBorder="1" applyAlignment="1">
      <alignment horizontal="left"/>
    </xf>
    <xf numFmtId="0" fontId="10" fillId="7" borderId="26" xfId="9" applyFont="1" applyFill="1" applyBorder="1" applyAlignment="1">
      <alignment horizontal="left" wrapText="1"/>
    </xf>
    <xf numFmtId="0" fontId="3" fillId="7" borderId="0" xfId="7" applyFont="1" applyFill="1"/>
    <xf numFmtId="0" fontId="3" fillId="0" borderId="0" xfId="7" applyFont="1"/>
    <xf numFmtId="0" fontId="10" fillId="7" borderId="25" xfId="5" applyFont="1" applyFill="1" applyBorder="1"/>
    <xf numFmtId="3" fontId="10" fillId="3" borderId="25" xfId="5" applyNumberFormat="1" applyFont="1" applyFill="1" applyBorder="1" applyAlignment="1">
      <alignment horizontal="right"/>
    </xf>
    <xf numFmtId="3" fontId="10" fillId="7" borderId="25" xfId="5" applyNumberFormat="1" applyFont="1" applyFill="1" applyBorder="1" applyAlignment="1">
      <alignment horizontal="right"/>
    </xf>
    <xf numFmtId="9" fontId="10" fillId="7" borderId="25" xfId="11" applyFont="1" applyFill="1" applyBorder="1" applyAlignment="1">
      <alignment horizontal="right"/>
    </xf>
    <xf numFmtId="0" fontId="10" fillId="0" borderId="25" xfId="5" applyFont="1" applyBorder="1"/>
    <xf numFmtId="3" fontId="10" fillId="3" borderId="25" xfId="9" applyNumberFormat="1" applyFont="1" applyFill="1" applyBorder="1" applyAlignment="1">
      <alignment horizontal="right"/>
    </xf>
    <xf numFmtId="3" fontId="10" fillId="0" borderId="25" xfId="9" applyNumberFormat="1" applyFont="1" applyBorder="1" applyAlignment="1">
      <alignment horizontal="right"/>
    </xf>
    <xf numFmtId="9" fontId="10" fillId="0" borderId="25" xfId="10" applyFont="1" applyFill="1" applyBorder="1" applyAlignment="1">
      <alignment horizontal="right"/>
    </xf>
    <xf numFmtId="0" fontId="10" fillId="7" borderId="5" xfId="5" applyFont="1" applyFill="1" applyBorder="1"/>
    <xf numFmtId="3" fontId="10" fillId="7" borderId="5" xfId="5" applyNumberFormat="1" applyFont="1" applyFill="1" applyBorder="1" applyAlignment="1">
      <alignment horizontal="right"/>
    </xf>
    <xf numFmtId="9" fontId="10" fillId="7" borderId="5" xfId="11" applyFont="1" applyFill="1" applyBorder="1" applyAlignment="1">
      <alignment horizontal="right"/>
    </xf>
    <xf numFmtId="0" fontId="10" fillId="0" borderId="5" xfId="5" applyFont="1" applyBorder="1"/>
    <xf numFmtId="3" fontId="10" fillId="0" borderId="5" xfId="5" applyNumberFormat="1" applyFont="1" applyBorder="1" applyAlignment="1">
      <alignment horizontal="right"/>
    </xf>
    <xf numFmtId="9" fontId="10" fillId="0" borderId="5" xfId="11" applyFont="1" applyFill="1" applyBorder="1" applyAlignment="1">
      <alignment horizontal="right"/>
    </xf>
    <xf numFmtId="0" fontId="8" fillId="7" borderId="26" xfId="5" applyFont="1" applyFill="1" applyBorder="1" applyAlignment="1">
      <alignment horizontal="left" wrapText="1"/>
    </xf>
    <xf numFmtId="3" fontId="8" fillId="3" borderId="26" xfId="5" applyNumberFormat="1" applyFont="1" applyFill="1" applyBorder="1" applyAlignment="1">
      <alignment horizontal="right"/>
    </xf>
    <xf numFmtId="3" fontId="8" fillId="7" borderId="26" xfId="5" applyNumberFormat="1" applyFont="1" applyFill="1" applyBorder="1" applyAlignment="1">
      <alignment horizontal="right"/>
    </xf>
    <xf numFmtId="9" fontId="8" fillId="7" borderId="26" xfId="11" applyFont="1" applyFill="1" applyBorder="1" applyAlignment="1">
      <alignment horizontal="right"/>
    </xf>
    <xf numFmtId="0" fontId="8" fillId="0" borderId="26" xfId="5" applyFont="1" applyBorder="1" applyAlignment="1">
      <alignment horizontal="left" wrapText="1"/>
    </xf>
    <xf numFmtId="3" fontId="8" fillId="0" borderId="26" xfId="5" applyNumberFormat="1" applyFont="1" applyBorder="1" applyAlignment="1">
      <alignment horizontal="right"/>
    </xf>
    <xf numFmtId="9" fontId="8" fillId="0" borderId="26" xfId="11" applyFont="1" applyFill="1" applyBorder="1" applyAlignment="1">
      <alignment horizontal="right"/>
    </xf>
    <xf numFmtId="0" fontId="8" fillId="7" borderId="2" xfId="5" applyFont="1" applyFill="1" applyBorder="1" applyAlignment="1">
      <alignment horizontal="left" wrapText="1"/>
    </xf>
    <xf numFmtId="3" fontId="8" fillId="3" borderId="2" xfId="5" applyNumberFormat="1" applyFont="1" applyFill="1" applyBorder="1" applyAlignment="1">
      <alignment horizontal="right"/>
    </xf>
    <xf numFmtId="3" fontId="8" fillId="7" borderId="2" xfId="5" applyNumberFormat="1" applyFont="1" applyFill="1" applyBorder="1" applyAlignment="1">
      <alignment horizontal="right"/>
    </xf>
    <xf numFmtId="9" fontId="8" fillId="7" borderId="2" xfId="11" applyFont="1" applyFill="1" applyBorder="1" applyAlignment="1">
      <alignment horizontal="right"/>
    </xf>
    <xf numFmtId="0" fontId="8" fillId="0" borderId="2" xfId="5" applyFont="1" applyBorder="1" applyAlignment="1">
      <alignment horizontal="left" wrapText="1"/>
    </xf>
    <xf numFmtId="3" fontId="8" fillId="0" borderId="2" xfId="5" applyNumberFormat="1" applyFont="1" applyBorder="1" applyAlignment="1">
      <alignment horizontal="right"/>
    </xf>
    <xf numFmtId="9" fontId="8" fillId="0" borderId="2" xfId="11" applyFont="1" applyFill="1" applyBorder="1" applyAlignment="1">
      <alignment horizontal="right"/>
    </xf>
    <xf numFmtId="0" fontId="8" fillId="7" borderId="0" xfId="5" applyFont="1" applyFill="1" applyAlignment="1">
      <alignment horizontal="left" wrapText="1"/>
    </xf>
    <xf numFmtId="3" fontId="8" fillId="3" borderId="0" xfId="5" applyNumberFormat="1" applyFont="1" applyFill="1" applyAlignment="1">
      <alignment horizontal="right"/>
    </xf>
    <xf numFmtId="3" fontId="8" fillId="7" borderId="0" xfId="5" applyNumberFormat="1" applyFont="1" applyFill="1" applyAlignment="1">
      <alignment horizontal="right"/>
    </xf>
    <xf numFmtId="9" fontId="8" fillId="7" borderId="0" xfId="11" applyFont="1" applyFill="1" applyBorder="1" applyAlignment="1">
      <alignment horizontal="right"/>
    </xf>
    <xf numFmtId="0" fontId="8" fillId="0" borderId="0" xfId="5" applyFont="1" applyAlignment="1">
      <alignment horizontal="left" wrapText="1"/>
    </xf>
    <xf numFmtId="3" fontId="8" fillId="0" borderId="0" xfId="5" applyNumberFormat="1" applyFont="1" applyAlignment="1">
      <alignment horizontal="right"/>
    </xf>
    <xf numFmtId="9" fontId="8" fillId="0" borderId="0" xfId="11" applyFont="1" applyFill="1" applyBorder="1" applyAlignment="1">
      <alignment horizontal="right"/>
    </xf>
    <xf numFmtId="0" fontId="8" fillId="7" borderId="8" xfId="5" applyFont="1" applyFill="1" applyBorder="1" applyAlignment="1">
      <alignment horizontal="left" wrapText="1"/>
    </xf>
    <xf numFmtId="3" fontId="8" fillId="3" borderId="8" xfId="5" applyNumberFormat="1" applyFont="1" applyFill="1" applyBorder="1" applyAlignment="1">
      <alignment horizontal="right"/>
    </xf>
    <xf numFmtId="3" fontId="8" fillId="7" borderId="8" xfId="5" applyNumberFormat="1" applyFont="1" applyFill="1" applyBorder="1" applyAlignment="1">
      <alignment horizontal="right"/>
    </xf>
    <xf numFmtId="9" fontId="8" fillId="7" borderId="8" xfId="11" applyFont="1" applyFill="1" applyBorder="1" applyAlignment="1">
      <alignment horizontal="right"/>
    </xf>
    <xf numFmtId="0" fontId="8" fillId="0" borderId="8" xfId="5" applyFont="1" applyBorder="1" applyAlignment="1">
      <alignment horizontal="left" wrapText="1"/>
    </xf>
    <xf numFmtId="3" fontId="8" fillId="0" borderId="8" xfId="5" applyNumberFormat="1" applyFont="1" applyBorder="1" applyAlignment="1">
      <alignment horizontal="right"/>
    </xf>
    <xf numFmtId="9" fontId="8" fillId="0" borderId="8" xfId="11" applyFont="1" applyFill="1" applyBorder="1" applyAlignment="1">
      <alignment horizontal="right"/>
    </xf>
    <xf numFmtId="0" fontId="8" fillId="7" borderId="3" xfId="5" applyFont="1" applyFill="1" applyBorder="1" applyAlignment="1">
      <alignment horizontal="left" wrapText="1"/>
    </xf>
    <xf numFmtId="3" fontId="8" fillId="3" borderId="3" xfId="5" applyNumberFormat="1" applyFont="1" applyFill="1" applyBorder="1" applyAlignment="1">
      <alignment horizontal="right"/>
    </xf>
    <xf numFmtId="3" fontId="8" fillId="7" borderId="3" xfId="5" applyNumberFormat="1" applyFont="1" applyFill="1" applyBorder="1" applyAlignment="1">
      <alignment horizontal="right"/>
    </xf>
    <xf numFmtId="9" fontId="8" fillId="7" borderId="3" xfId="11" applyFont="1" applyFill="1" applyBorder="1" applyAlignment="1">
      <alignment horizontal="right"/>
    </xf>
    <xf numFmtId="0" fontId="8" fillId="0" borderId="3" xfId="5" applyFont="1" applyBorder="1" applyAlignment="1">
      <alignment horizontal="left" wrapText="1"/>
    </xf>
    <xf numFmtId="3" fontId="8" fillId="0" borderId="3" xfId="5" applyNumberFormat="1" applyFont="1" applyBorder="1" applyAlignment="1">
      <alignment horizontal="right"/>
    </xf>
    <xf numFmtId="9" fontId="8" fillId="0" borderId="3" xfId="11" applyFont="1" applyFill="1" applyBorder="1" applyAlignment="1">
      <alignment horizontal="right"/>
    </xf>
    <xf numFmtId="0" fontId="10" fillId="7" borderId="5" xfId="5" applyFont="1" applyFill="1" applyBorder="1" applyAlignment="1">
      <alignment horizontal="left" wrapText="1"/>
    </xf>
    <xf numFmtId="3" fontId="10" fillId="3" borderId="5" xfId="5" applyNumberFormat="1" applyFont="1" applyFill="1" applyBorder="1" applyAlignment="1">
      <alignment horizontal="right"/>
    </xf>
    <xf numFmtId="0" fontId="10" fillId="0" borderId="5" xfId="5" applyFont="1" applyBorder="1" applyAlignment="1">
      <alignment horizontal="left" wrapText="1"/>
    </xf>
    <xf numFmtId="0" fontId="0" fillId="0" borderId="1" xfId="5" applyFont="1" applyBorder="1" applyAlignment="1">
      <alignment horizontal="right" wrapText="1"/>
    </xf>
    <xf numFmtId="0" fontId="10" fillId="0" borderId="25" xfId="9" applyFont="1" applyBorder="1" applyAlignment="1">
      <alignment horizontal="left" wrapText="1"/>
    </xf>
    <xf numFmtId="0" fontId="10" fillId="0" borderId="5" xfId="9" applyFont="1" applyBorder="1"/>
    <xf numFmtId="3" fontId="10" fillId="0" borderId="5" xfId="9" applyNumberFormat="1" applyFont="1" applyBorder="1" applyAlignment="1">
      <alignment horizontal="right"/>
    </xf>
    <xf numFmtId="9" fontId="10" fillId="0" borderId="5" xfId="10" applyFont="1" applyFill="1" applyBorder="1" applyAlignment="1">
      <alignment horizontal="right"/>
    </xf>
    <xf numFmtId="3" fontId="8" fillId="3" borderId="8" xfId="9" applyNumberFormat="1" applyFont="1" applyFill="1" applyBorder="1" applyAlignment="1">
      <alignment horizontal="right"/>
    </xf>
    <xf numFmtId="3" fontId="8" fillId="0" borderId="8" xfId="9" applyNumberFormat="1" applyFont="1" applyBorder="1" applyAlignment="1">
      <alignment horizontal="right"/>
    </xf>
    <xf numFmtId="9" fontId="8" fillId="0" borderId="8" xfId="10" applyFont="1" applyFill="1" applyBorder="1" applyAlignment="1">
      <alignment horizontal="right"/>
    </xf>
    <xf numFmtId="3" fontId="10" fillId="3" borderId="5" xfId="9" applyNumberFormat="1" applyFont="1" applyFill="1" applyBorder="1" applyAlignment="1">
      <alignment horizontal="right"/>
    </xf>
    <xf numFmtId="0" fontId="7" fillId="0" borderId="1" xfId="9" applyFont="1" applyBorder="1" applyAlignment="1">
      <alignment horizontal="right" wrapText="1"/>
    </xf>
    <xf numFmtId="0" fontId="1" fillId="0" borderId="1" xfId="9" applyFont="1" applyBorder="1" applyAlignment="1">
      <alignment horizontal="right" wrapText="1"/>
    </xf>
    <xf numFmtId="0" fontId="8" fillId="0" borderId="5" xfId="9" applyFont="1" applyBorder="1" applyAlignment="1">
      <alignment horizontal="left" wrapText="1"/>
    </xf>
    <xf numFmtId="3" fontId="8" fillId="3" borderId="5" xfId="9" applyNumberFormat="1" applyFont="1" applyFill="1" applyBorder="1" applyAlignment="1">
      <alignment horizontal="right"/>
    </xf>
    <xf numFmtId="3" fontId="8" fillId="0" borderId="5" xfId="9" applyNumberFormat="1" applyFont="1" applyBorder="1" applyAlignment="1">
      <alignment horizontal="right"/>
    </xf>
    <xf numFmtId="9" fontId="8" fillId="0" borderId="5" xfId="10" applyFont="1" applyFill="1" applyBorder="1" applyAlignment="1">
      <alignment horizontal="right"/>
    </xf>
    <xf numFmtId="0" fontId="34" fillId="0" borderId="0" xfId="0" applyFont="1"/>
    <xf numFmtId="3" fontId="7" fillId="0" borderId="5" xfId="0" applyNumberFormat="1" applyFont="1" applyBorder="1"/>
    <xf numFmtId="9" fontId="7" fillId="0" borderId="5" xfId="0" applyNumberFormat="1" applyFont="1" applyBorder="1"/>
    <xf numFmtId="0" fontId="8" fillId="0" borderId="16" xfId="0" applyFont="1" applyBorder="1" applyAlignment="1">
      <alignment horizontal="left" wrapText="1" indent="1" readingOrder="1"/>
    </xf>
    <xf numFmtId="0" fontId="7" fillId="0" borderId="0" xfId="0" applyFont="1"/>
    <xf numFmtId="0" fontId="7" fillId="0" borderId="0" xfId="0" applyFont="1" applyAlignment="1">
      <alignment horizontal="right" wrapText="1"/>
    </xf>
    <xf numFmtId="0" fontId="10" fillId="0" borderId="10" xfId="12" applyFont="1" applyBorder="1" applyAlignment="1">
      <alignment horizontal="right"/>
    </xf>
    <xf numFmtId="0" fontId="12" fillId="0" borderId="1" xfId="12" applyFont="1" applyBorder="1" applyAlignment="1">
      <alignment horizontal="left"/>
    </xf>
    <xf numFmtId="0" fontId="8" fillId="0" borderId="1" xfId="12" applyFont="1" applyBorder="1" applyAlignment="1">
      <alignment horizontal="right"/>
    </xf>
    <xf numFmtId="0" fontId="13" fillId="0" borderId="1" xfId="12" applyFont="1" applyBorder="1" applyAlignment="1">
      <alignment horizontal="left"/>
    </xf>
    <xf numFmtId="0" fontId="8" fillId="0" borderId="0" xfId="12" applyFont="1" applyAlignment="1">
      <alignment horizontal="right" wrapText="1"/>
    </xf>
    <xf numFmtId="3" fontId="10" fillId="3" borderId="9" xfId="12" applyNumberFormat="1" applyFont="1" applyFill="1" applyBorder="1" applyAlignment="1">
      <alignment horizontal="left" shrinkToFit="1"/>
    </xf>
    <xf numFmtId="3" fontId="10" fillId="8"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left" shrinkToFit="1"/>
      <protection locked="0"/>
    </xf>
    <xf numFmtId="3" fontId="10" fillId="8" borderId="2" xfId="12" applyNumberFormat="1" applyFont="1" applyFill="1" applyBorder="1" applyAlignment="1" applyProtection="1">
      <alignment horizontal="right" shrinkToFit="1"/>
      <protection locked="0"/>
    </xf>
    <xf numFmtId="3" fontId="10" fillId="8" borderId="2" xfId="12" quotePrefix="1" applyNumberFormat="1" applyFont="1" applyFill="1" applyBorder="1" applyAlignment="1" applyProtection="1">
      <alignment horizontal="right" shrinkToFit="1"/>
      <protection locked="0"/>
    </xf>
    <xf numFmtId="3" fontId="8" fillId="0" borderId="2" xfId="12" quotePrefix="1" applyNumberFormat="1" applyFont="1" applyBorder="1" applyAlignment="1" applyProtection="1">
      <alignment horizontal="right" shrinkToFit="1"/>
      <protection locked="0"/>
    </xf>
    <xf numFmtId="9" fontId="10" fillId="3" borderId="2" xfId="12" applyNumberFormat="1" applyFont="1" applyFill="1" applyBorder="1" applyAlignment="1">
      <alignment horizontal="left" shrinkToFit="1"/>
    </xf>
    <xf numFmtId="9" fontId="10" fillId="8" borderId="2" xfId="12" applyNumberFormat="1" applyFont="1" applyFill="1" applyBorder="1" applyAlignment="1">
      <alignment horizontal="right" shrinkToFit="1"/>
    </xf>
    <xf numFmtId="3" fontId="10" fillId="3" borderId="2" xfId="12" applyNumberFormat="1" applyFont="1" applyFill="1" applyBorder="1" applyAlignment="1">
      <alignment horizontal="left" shrinkToFit="1"/>
    </xf>
    <xf numFmtId="3" fontId="10" fillId="8" borderId="2" xfId="12" applyNumberFormat="1" applyFont="1" applyFill="1" applyBorder="1" applyAlignment="1">
      <alignment horizontal="right" shrinkToFit="1"/>
    </xf>
    <xf numFmtId="1" fontId="12" fillId="3" borderId="2" xfId="12" applyNumberFormat="1" applyFont="1" applyFill="1" applyBorder="1" applyAlignment="1">
      <alignment horizontal="left" shrinkToFit="1"/>
    </xf>
    <xf numFmtId="164" fontId="10" fillId="8" borderId="2" xfId="12" applyNumberFormat="1" applyFont="1" applyFill="1" applyBorder="1" applyAlignment="1">
      <alignment horizontal="right" shrinkToFit="1"/>
    </xf>
    <xf numFmtId="164" fontId="10" fillId="3" borderId="2" xfId="12" applyNumberFormat="1" applyFont="1" applyFill="1" applyBorder="1" applyAlignment="1">
      <alignment horizontal="left" shrinkToFit="1"/>
    </xf>
    <xf numFmtId="1" fontId="12" fillId="3" borderId="3" xfId="12" applyNumberFormat="1" applyFont="1" applyFill="1" applyBorder="1" applyAlignment="1">
      <alignment horizontal="left" shrinkToFit="1"/>
    </xf>
    <xf numFmtId="164" fontId="10" fillId="8" borderId="6" xfId="12" applyNumberFormat="1" applyFont="1" applyFill="1" applyBorder="1" applyAlignment="1">
      <alignment horizontal="right" shrinkToFit="1"/>
    </xf>
    <xf numFmtId="3" fontId="16" fillId="3" borderId="11" xfId="12" applyNumberFormat="1" applyFont="1" applyFill="1" applyBorder="1" applyAlignment="1">
      <alignment horizontal="left" shrinkToFit="1"/>
    </xf>
    <xf numFmtId="3" fontId="16" fillId="0" borderId="9" xfId="12" applyNumberFormat="1" applyFont="1" applyBorder="1" applyAlignment="1">
      <alignment horizontal="left" shrinkToFit="1"/>
    </xf>
    <xf numFmtId="3" fontId="16" fillId="3" borderId="12" xfId="12" applyNumberFormat="1" applyFont="1" applyFill="1" applyBorder="1" applyAlignment="1" applyProtection="1">
      <alignment horizontal="left" shrinkToFit="1"/>
      <protection locked="0"/>
    </xf>
    <xf numFmtId="3" fontId="16" fillId="0" borderId="2" xfId="12" applyNumberFormat="1" applyFont="1" applyBorder="1" applyAlignment="1" applyProtection="1">
      <alignment horizontal="left" shrinkToFit="1"/>
      <protection locked="0"/>
    </xf>
    <xf numFmtId="3" fontId="10" fillId="3" borderId="2" xfId="12" quotePrefix="1" applyNumberFormat="1" applyFont="1" applyFill="1" applyBorder="1" applyAlignment="1" applyProtection="1">
      <alignment horizontal="right" shrinkToFit="1"/>
      <protection locked="0"/>
    </xf>
    <xf numFmtId="9" fontId="16" fillId="3" borderId="12" xfId="12" applyNumberFormat="1" applyFont="1" applyFill="1" applyBorder="1" applyAlignment="1">
      <alignment horizontal="left" shrinkToFit="1"/>
    </xf>
    <xf numFmtId="9" fontId="16" fillId="0" borderId="2" xfId="12" applyNumberFormat="1" applyFont="1" applyBorder="1" applyAlignment="1">
      <alignment horizontal="left" shrinkToFit="1"/>
    </xf>
    <xf numFmtId="3" fontId="16" fillId="3" borderId="12" xfId="12" applyNumberFormat="1" applyFont="1" applyFill="1" applyBorder="1" applyAlignment="1">
      <alignment horizontal="left" shrinkToFit="1"/>
    </xf>
    <xf numFmtId="3" fontId="16" fillId="0" borderId="2" xfId="12" applyNumberFormat="1" applyFont="1" applyBorder="1" applyAlignment="1">
      <alignment horizontal="left" shrinkToFit="1"/>
    </xf>
    <xf numFmtId="3" fontId="16" fillId="3" borderId="2" xfId="12" applyNumberFormat="1" applyFont="1" applyFill="1" applyBorder="1" applyAlignment="1">
      <alignment horizontal="right" shrinkToFit="1"/>
    </xf>
    <xf numFmtId="3" fontId="16" fillId="8" borderId="2" xfId="12" applyNumberFormat="1" applyFont="1" applyFill="1" applyBorder="1" applyAlignment="1">
      <alignment horizontal="right" shrinkToFit="1"/>
    </xf>
    <xf numFmtId="3" fontId="16" fillId="3" borderId="2" xfId="12" applyNumberFormat="1" applyFont="1" applyFill="1" applyBorder="1" applyAlignment="1" applyProtection="1">
      <alignment horizontal="right" shrinkToFit="1"/>
      <protection locked="0"/>
    </xf>
    <xf numFmtId="3" fontId="16" fillId="8" borderId="2" xfId="12" applyNumberFormat="1" applyFont="1" applyFill="1" applyBorder="1" applyAlignment="1" applyProtection="1">
      <alignment horizontal="right" shrinkToFit="1"/>
      <protection locked="0"/>
    </xf>
    <xf numFmtId="3" fontId="33" fillId="0" borderId="2" xfId="12" applyNumberFormat="1" applyFont="1" applyBorder="1" applyAlignment="1">
      <alignment horizontal="right" shrinkToFit="1"/>
    </xf>
    <xf numFmtId="164" fontId="16" fillId="3" borderId="12" xfId="12" applyNumberFormat="1" applyFont="1" applyFill="1" applyBorder="1" applyAlignment="1">
      <alignment horizontal="left" shrinkToFit="1"/>
    </xf>
    <xf numFmtId="164" fontId="33" fillId="0" borderId="2" xfId="12" applyNumberFormat="1" applyFont="1" applyBorder="1" applyAlignment="1">
      <alignment horizontal="left" shrinkToFit="1"/>
    </xf>
    <xf numFmtId="164" fontId="10" fillId="3" borderId="29" xfId="12" applyNumberFormat="1" applyFont="1" applyFill="1" applyBorder="1" applyAlignment="1">
      <alignment horizontal="right" shrinkToFit="1"/>
    </xf>
    <xf numFmtId="164" fontId="8" fillId="0" borderId="29" xfId="12" applyNumberFormat="1" applyFont="1" applyBorder="1" applyAlignment="1">
      <alignment horizontal="right" shrinkToFit="1"/>
    </xf>
    <xf numFmtId="1" fontId="13" fillId="0" borderId="3" xfId="12" applyNumberFormat="1" applyFont="1" applyBorder="1" applyAlignment="1">
      <alignment horizontal="left" shrinkToFit="1"/>
    </xf>
    <xf numFmtId="164" fontId="33" fillId="0" borderId="29" xfId="12" applyNumberFormat="1" applyFont="1" applyBorder="1" applyAlignment="1">
      <alignment horizontal="right" indent="1" shrinkToFit="1"/>
    </xf>
    <xf numFmtId="164" fontId="33" fillId="0" borderId="30" xfId="12" applyNumberFormat="1" applyFont="1" applyBorder="1" applyAlignment="1">
      <alignment horizontal="right" shrinkToFit="1"/>
    </xf>
    <xf numFmtId="164" fontId="10" fillId="8" borderId="29" xfId="12" applyNumberFormat="1" applyFont="1" applyFill="1" applyBorder="1" applyAlignment="1">
      <alignment horizontal="right" shrinkToFit="1"/>
    </xf>
    <xf numFmtId="0" fontId="1" fillId="0" borderId="1" xfId="0" applyFont="1" applyBorder="1" applyAlignment="1">
      <alignment horizontal="right"/>
    </xf>
    <xf numFmtId="0" fontId="22" fillId="0" borderId="0" xfId="12" applyFont="1" applyFill="1"/>
    <xf numFmtId="0" fontId="1" fillId="0" borderId="0" xfId="12" applyFont="1" applyFill="1" applyAlignment="1">
      <alignment horizontal="right" indent="1"/>
    </xf>
    <xf numFmtId="3" fontId="8" fillId="9" borderId="5" xfId="9" applyNumberFormat="1" applyFont="1" applyFill="1" applyBorder="1" applyAlignment="1">
      <alignment horizontal="right"/>
    </xf>
    <xf numFmtId="3" fontId="7" fillId="9" borderId="5" xfId="0" applyNumberFormat="1" applyFont="1" applyFill="1" applyBorder="1"/>
    <xf numFmtId="0" fontId="8" fillId="0" borderId="6" xfId="9" applyFont="1" applyBorder="1" applyAlignment="1">
      <alignment horizontal="left" wrapText="1"/>
    </xf>
    <xf numFmtId="3" fontId="8" fillId="3" borderId="6" xfId="9" applyNumberFormat="1" applyFont="1" applyFill="1" applyBorder="1" applyAlignment="1">
      <alignment horizontal="right" wrapText="1"/>
    </xf>
    <xf numFmtId="3" fontId="8" fillId="7" borderId="6" xfId="9" applyNumberFormat="1" applyFont="1" applyFill="1" applyBorder="1" applyAlignment="1">
      <alignment horizontal="right" wrapText="1"/>
    </xf>
    <xf numFmtId="9" fontId="8" fillId="7" borderId="6" xfId="10" applyFont="1" applyFill="1" applyBorder="1" applyAlignment="1">
      <alignment horizontal="right" wrapText="1"/>
    </xf>
    <xf numFmtId="3" fontId="8" fillId="0" borderId="6" xfId="9" applyNumberFormat="1" applyFont="1" applyBorder="1" applyAlignment="1">
      <alignment horizontal="right" wrapText="1"/>
    </xf>
    <xf numFmtId="9" fontId="8" fillId="0" borderId="6" xfId="10" applyFont="1" applyFill="1" applyBorder="1" applyAlignment="1">
      <alignment horizontal="right" wrapText="1"/>
    </xf>
    <xf numFmtId="3" fontId="1" fillId="3" borderId="2" xfId="7" applyNumberFormat="1" applyFont="1" applyFill="1" applyBorder="1" applyAlignment="1">
      <alignment horizontal="right"/>
    </xf>
    <xf numFmtId="3" fontId="1" fillId="7" borderId="2" xfId="7" applyNumberFormat="1" applyFont="1" applyFill="1" applyBorder="1" applyAlignment="1">
      <alignment horizontal="right"/>
    </xf>
    <xf numFmtId="9" fontId="1" fillId="7" borderId="2" xfId="7" applyNumberFormat="1" applyFont="1" applyFill="1" applyBorder="1"/>
    <xf numFmtId="3" fontId="1" fillId="3" borderId="6" xfId="7" applyNumberFormat="1" applyFont="1" applyFill="1" applyBorder="1" applyAlignment="1">
      <alignment horizontal="right"/>
    </xf>
    <xf numFmtId="3" fontId="1" fillId="7" borderId="6" xfId="7" applyNumberFormat="1" applyFont="1" applyFill="1" applyBorder="1" applyAlignment="1">
      <alignment horizontal="right"/>
    </xf>
    <xf numFmtId="9" fontId="1" fillId="7" borderId="6" xfId="7" applyNumberFormat="1" applyFont="1" applyFill="1" applyBorder="1"/>
    <xf numFmtId="0" fontId="7" fillId="0" borderId="25" xfId="7" applyFont="1" applyBorder="1"/>
    <xf numFmtId="0" fontId="7" fillId="0" borderId="26" xfId="7" applyFont="1" applyBorder="1"/>
    <xf numFmtId="3" fontId="1" fillId="0" borderId="2" xfId="7" applyNumberFormat="1" applyFont="1" applyBorder="1" applyAlignment="1">
      <alignment horizontal="right"/>
    </xf>
    <xf numFmtId="9" fontId="1" fillId="0" borderId="2" xfId="7" applyNumberFormat="1" applyFont="1" applyBorder="1"/>
    <xf numFmtId="9" fontId="1" fillId="0" borderId="6" xfId="7" applyNumberFormat="1" applyFont="1" applyBorder="1"/>
    <xf numFmtId="0" fontId="10" fillId="0" borderId="5" xfId="9" applyFont="1" applyBorder="1" applyAlignment="1">
      <alignment horizontal="left"/>
    </xf>
    <xf numFmtId="0" fontId="10" fillId="0" borderId="26" xfId="9" applyFont="1" applyBorder="1" applyAlignment="1">
      <alignment horizontal="left" wrapText="1"/>
    </xf>
    <xf numFmtId="3" fontId="1" fillId="0" borderId="6" xfId="7" applyNumberFormat="1" applyFont="1" applyBorder="1" applyAlignment="1">
      <alignment horizontal="right"/>
    </xf>
    <xf numFmtId="3" fontId="0" fillId="0" borderId="0" xfId="0" applyNumberFormat="1"/>
    <xf numFmtId="9" fontId="0" fillId="0" borderId="0" xfId="0" applyNumberFormat="1"/>
    <xf numFmtId="1" fontId="10" fillId="0" borderId="1" xfId="3" applyNumberFormat="1" applyFont="1" applyBorder="1" applyAlignment="1">
      <alignment horizontal="right"/>
    </xf>
    <xf numFmtId="1" fontId="8" fillId="0" borderId="1" xfId="3" applyNumberFormat="1" applyFont="1" applyBorder="1" applyAlignment="1">
      <alignment horizontal="right"/>
    </xf>
    <xf numFmtId="0" fontId="8" fillId="0" borderId="1" xfId="3" applyFont="1" applyBorder="1" applyAlignment="1">
      <alignment horizontal="right" wrapText="1"/>
    </xf>
    <xf numFmtId="3" fontId="8" fillId="0" borderId="0" xfId="3" applyNumberFormat="1" applyFont="1" applyAlignment="1">
      <alignment horizontal="right"/>
    </xf>
    <xf numFmtId="9" fontId="8" fillId="0" borderId="0" xfId="1" applyFont="1" applyFill="1" applyAlignment="1">
      <alignment horizontal="right"/>
    </xf>
    <xf numFmtId="3" fontId="8" fillId="0" borderId="2" xfId="3" applyNumberFormat="1" applyFont="1" applyBorder="1" applyAlignment="1">
      <alignment horizontal="right"/>
    </xf>
    <xf numFmtId="3" fontId="8" fillId="0" borderId="8" xfId="3" applyNumberFormat="1" applyFont="1" applyBorder="1" applyAlignment="1">
      <alignment horizontal="right"/>
    </xf>
    <xf numFmtId="3" fontId="10" fillId="0" borderId="7" xfId="3" applyNumberFormat="1" applyFont="1" applyBorder="1" applyAlignment="1">
      <alignment horizontal="right"/>
    </xf>
    <xf numFmtId="3" fontId="10" fillId="0" borderId="5" xfId="3" applyNumberFormat="1" applyFont="1" applyBorder="1" applyAlignment="1">
      <alignment horizontal="right"/>
    </xf>
    <xf numFmtId="0" fontId="10" fillId="0" borderId="4" xfId="12" applyFont="1" applyBorder="1" applyAlignment="1">
      <alignment vertical="top" wrapText="1"/>
    </xf>
    <xf numFmtId="0" fontId="8" fillId="0" borderId="2" xfId="12" applyFont="1" applyBorder="1" applyAlignment="1">
      <alignment vertical="top" wrapText="1"/>
    </xf>
    <xf numFmtId="0" fontId="10" fillId="0" borderId="2" xfId="12" applyFont="1" applyBorder="1" applyAlignment="1">
      <alignment vertical="top" wrapText="1"/>
    </xf>
    <xf numFmtId="0" fontId="8" fillId="0" borderId="3" xfId="12" applyFont="1" applyBorder="1" applyAlignment="1">
      <alignment vertical="top" wrapText="1"/>
    </xf>
    <xf numFmtId="9" fontId="8" fillId="0" borderId="2" xfId="12" applyNumberFormat="1" applyFont="1" applyBorder="1" applyAlignment="1" applyProtection="1">
      <alignment horizontal="right" shrinkToFit="1"/>
      <protection locked="0"/>
    </xf>
    <xf numFmtId="9" fontId="8" fillId="0" borderId="0" xfId="1" applyFont="1" applyAlignment="1">
      <alignment horizontal="right"/>
    </xf>
    <xf numFmtId="9" fontId="8" fillId="0" borderId="2" xfId="1" applyFont="1" applyBorder="1" applyAlignment="1">
      <alignment horizontal="right"/>
    </xf>
    <xf numFmtId="9" fontId="8" fillId="0" borderId="3" xfId="1" applyFont="1" applyBorder="1" applyAlignment="1">
      <alignment horizontal="right"/>
    </xf>
    <xf numFmtId="9" fontId="8" fillId="0" borderId="5" xfId="1" applyFont="1" applyBorder="1" applyAlignment="1">
      <alignment horizontal="right"/>
    </xf>
    <xf numFmtId="0" fontId="18" fillId="0" borderId="0" xfId="4" applyFont="1" applyAlignment="1">
      <alignment horizontal="left" wrapText="1"/>
    </xf>
    <xf numFmtId="0" fontId="27" fillId="0" borderId="0" xfId="0" applyFont="1" applyAlignment="1">
      <alignment vertical="top" wrapText="1"/>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14" xfId="0" applyFont="1" applyBorder="1" applyAlignment="1">
      <alignment horizontal="center" vertical="center" wrapText="1" readingOrder="1"/>
    </xf>
    <xf numFmtId="0" fontId="8" fillId="0" borderId="14" xfId="0" applyFont="1" applyBorder="1" applyAlignment="1">
      <alignment horizontal="center" vertical="top" wrapText="1"/>
    </xf>
    <xf numFmtId="0" fontId="5" fillId="0" borderId="0" xfId="2" applyFill="1" applyAlignment="1">
      <alignment vertical="top"/>
    </xf>
    <xf numFmtId="0" fontId="3" fillId="0" borderId="0" xfId="12" applyFont="1" applyAlignment="1">
      <alignment horizontal="left"/>
    </xf>
    <xf numFmtId="10" fontId="10" fillId="0" borderId="6" xfId="12" applyNumberFormat="1" applyFont="1" applyBorder="1" applyAlignment="1">
      <alignment horizontal="center" vertical="top" shrinkToFit="1"/>
    </xf>
    <xf numFmtId="3" fontId="10" fillId="0" borderId="6" xfId="12" applyNumberFormat="1" applyFont="1" applyBorder="1" applyAlignment="1">
      <alignment horizontal="center" vertical="top" shrinkToFit="1"/>
    </xf>
    <xf numFmtId="0" fontId="5" fillId="0" borderId="0" xfId="2" applyAlignment="1">
      <alignment horizontal="left"/>
    </xf>
    <xf numFmtId="0" fontId="18" fillId="0" borderId="0" xfId="0" applyFont="1" applyAlignment="1">
      <alignment vertical="top" wrapText="1"/>
    </xf>
    <xf numFmtId="9" fontId="10" fillId="0" borderId="31" xfId="1" applyFont="1" applyFill="1" applyBorder="1" applyAlignment="1">
      <alignment horizontal="right" indent="1"/>
    </xf>
    <xf numFmtId="0" fontId="8" fillId="0" borderId="5" xfId="4" applyFont="1" applyFill="1" applyBorder="1" applyAlignment="1">
      <alignment wrapText="1"/>
    </xf>
    <xf numFmtId="9" fontId="8" fillId="0" borderId="5" xfId="1" applyFont="1" applyFill="1" applyBorder="1" applyAlignment="1">
      <alignment horizontal="right"/>
    </xf>
    <xf numFmtId="3" fontId="10" fillId="0" borderId="4" xfId="4" applyNumberFormat="1" applyFont="1" applyBorder="1" applyAlignment="1">
      <alignment horizontal="right"/>
    </xf>
    <xf numFmtId="9" fontId="8" fillId="0" borderId="8" xfId="1" applyFont="1" applyFill="1" applyBorder="1" applyAlignment="1">
      <alignment horizontal="right" indent="1"/>
    </xf>
    <xf numFmtId="0" fontId="0" fillId="0" borderId="5" xfId="0" applyBorder="1"/>
    <xf numFmtId="9" fontId="8" fillId="0" borderId="5" xfId="1" applyFont="1" applyFill="1" applyBorder="1" applyAlignment="1">
      <alignment horizontal="right" indent="1"/>
    </xf>
    <xf numFmtId="3" fontId="8" fillId="10" borderId="0" xfId="4" applyNumberFormat="1" applyFont="1" applyFill="1" applyAlignment="1">
      <alignment horizontal="right"/>
    </xf>
    <xf numFmtId="3" fontId="8" fillId="10" borderId="8" xfId="4" applyNumberFormat="1" applyFont="1" applyFill="1" applyBorder="1" applyAlignment="1">
      <alignment horizontal="right"/>
    </xf>
    <xf numFmtId="3" fontId="10" fillId="10" borderId="7" xfId="4" applyNumberFormat="1" applyFont="1" applyFill="1" applyBorder="1" applyAlignment="1">
      <alignment horizontal="right"/>
    </xf>
    <xf numFmtId="3" fontId="8" fillId="10" borderId="2" xfId="4" applyNumberFormat="1" applyFont="1" applyFill="1" applyBorder="1" applyAlignment="1">
      <alignment horizontal="right"/>
    </xf>
    <xf numFmtId="3" fontId="10" fillId="10" borderId="8" xfId="4" applyNumberFormat="1" applyFont="1" applyFill="1" applyBorder="1" applyAlignment="1">
      <alignment horizontal="right"/>
    </xf>
    <xf numFmtId="3" fontId="8" fillId="10" borderId="32" xfId="4" applyNumberFormat="1" applyFont="1" applyFill="1" applyBorder="1" applyAlignment="1">
      <alignment horizontal="right"/>
    </xf>
    <xf numFmtId="0" fontId="0" fillId="10" borderId="5" xfId="0" applyFill="1" applyBorder="1"/>
    <xf numFmtId="4" fontId="10" fillId="10" borderId="4" xfId="4" applyNumberFormat="1" applyFont="1" applyFill="1" applyBorder="1" applyAlignment="1">
      <alignment horizontal="right"/>
    </xf>
    <xf numFmtId="4" fontId="8" fillId="10" borderId="2" xfId="4" applyNumberFormat="1" applyFont="1" applyFill="1" applyBorder="1" applyAlignment="1">
      <alignment horizontal="right"/>
    </xf>
    <xf numFmtId="4" fontId="8" fillId="10" borderId="3" xfId="4" applyNumberFormat="1" applyFont="1" applyFill="1" applyBorder="1" applyAlignment="1">
      <alignment horizontal="right"/>
    </xf>
    <xf numFmtId="3" fontId="8" fillId="10" borderId="5" xfId="4" applyNumberFormat="1" applyFont="1" applyFill="1" applyBorder="1" applyAlignment="1">
      <alignment horizontal="right"/>
    </xf>
    <xf numFmtId="3" fontId="10" fillId="10" borderId="4" xfId="4" applyNumberFormat="1" applyFont="1" applyFill="1" applyBorder="1" applyAlignment="1">
      <alignment horizontal="right"/>
    </xf>
    <xf numFmtId="3" fontId="10" fillId="10" borderId="5" xfId="4" applyNumberFormat="1" applyFont="1" applyFill="1" applyBorder="1" applyAlignment="1">
      <alignment horizontal="right"/>
    </xf>
    <xf numFmtId="164" fontId="10" fillId="10" borderId="5" xfId="4" applyNumberFormat="1" applyFont="1" applyFill="1" applyBorder="1" applyAlignment="1">
      <alignment horizontal="right"/>
    </xf>
    <xf numFmtId="4" fontId="10" fillId="10" borderId="2" xfId="4" applyNumberFormat="1" applyFont="1" applyFill="1" applyBorder="1" applyAlignment="1">
      <alignment horizontal="right"/>
    </xf>
    <xf numFmtId="164" fontId="10" fillId="10" borderId="5" xfId="1" applyNumberFormat="1" applyFont="1" applyFill="1" applyBorder="1" applyAlignment="1">
      <alignment horizontal="right"/>
    </xf>
    <xf numFmtId="0" fontId="10" fillId="3" borderId="15" xfId="0" applyFont="1" applyFill="1" applyBorder="1" applyAlignment="1">
      <alignment horizontal="right" vertical="center" wrapText="1" readingOrder="1"/>
    </xf>
    <xf numFmtId="0" fontId="10" fillId="0" borderId="15" xfId="0" applyFont="1" applyBorder="1" applyAlignment="1">
      <alignment horizontal="right" vertical="center" wrapText="1" readingOrder="1"/>
    </xf>
    <xf numFmtId="0" fontId="10" fillId="0" borderId="0" xfId="0" applyFont="1" applyAlignment="1">
      <alignment horizontal="right" vertical="center" wrapText="1" readingOrder="1"/>
    </xf>
  </cellXfs>
  <cellStyles count="17">
    <cellStyle name="Hyperlink 2" xfId="6" xr:uid="{9E9494B2-E11E-4A97-8374-B6C63ABC5471}"/>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D9D9D9"/>
      <color rgb="FFD9D4E1"/>
      <color rgb="FFCCD4E1"/>
      <color rgb="FFCCD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1513225</xdr:colOff>
      <xdr:row>2</xdr:row>
      <xdr:rowOff>86549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kcon\kconia\Legal%20reporting\2019\Q2%202019\GuV\Umsatz\Sales%20&amp;%20org.Growth%20by%20Region%20H1%202019%20IFR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resenius.com\DEEK1\Data\01)%20ec-cs\03)%20reporting\02)%20Forecast\2005\01)%20FC%201%20SBR\05)%20Phasing_FC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s.fresenius.com\DEEK1\temp\d.Notes5.Data\flash_august_02_capex_acquis%20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4Q-2012\US-GAAP\Segmentberichte\Helios\ungepr&#252;ft%20130129_Segment%20Helios%20Q1-4%202012%20US-GAAP_IFRS%20Vorlag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s.fresenius.com\DEEK1\fag\kcon\kconkfin\berichte\2007\Flash%202007\neues%20Layout\Neues%20Layout%202007%20flash%2002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s.fresenius.com\DEEK1\projekte\kconkfin\berichts\2002\Flash%202002\mon08\1%20Flash%20Fresenius%20Kabi%2008_2002%20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s.fresenius.com\DEEK1\common\FLASH\Flash%202007\2007Flash_BC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s.fresenius.com\DEEK1\fmc\fimc\fimcicon\1_controlling\2009\Act%2005\flash_may_2009_integrated_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s.fresenius.com\DEEK1\projekte\kconkfin\berichts\2002\Budget%20Phasing\Budget-ph-2002-ActiveEx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resenius.com\DEEK1\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s.fresenius.com\DEEK1\DOKUME~1\skratze\LOKALE~1\Temp\d.Notes.Data\2%20flash%20package%20fresenius%20kabi%206_2003u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s.fresenius.com\DEEK1\fmc\armc\fimckons\2005\4q2005\12Dezember\FAG%20Reporting\ias_package_ye%202004_business%20segment_Notes_im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1Q-2015\US-GAAP\Segmentberichte\FME\UNGEPR&#220;FT-15%20Uhr-----Segment%20FME%20Q1%202015%20US-GAAP_IFRS-inkl.%20Restatement%20Regionen.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Vamed\Vorlage\Segment%20Vamed%20Q1%202012%20US-GAAP_IFRS%20Vorlag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Cash%20Flow\Cash%20Flow%20Overviews%20Q1-3%202015%20US-GAAP.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s.fresenius.com\DEEK1\fag\kcon\kconia\USGAAP\Konsolidierung\2014\4Q2014\4Q2014%20Input%20Balance%20She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1\1Q-2011\US-GAAP\Segmentberichte\FME\Segmentdatei%20FME%20Q1%202011%20US-GAAP_%20IFRS_19.04.2011_2000_P+L%20final%20-%20alles%20andere%20noch%20nicht%20final!%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fresenius.com\DEEK1\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s.fresenius.com\DEEK1\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s.fresenius.com\DEEK1\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kcon\kconia\Legal%20reporting\2022\Q2%202022\Segmentberichte\Segment-reporting_Q2-2022_S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sheetData sheetId="1"/>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over"/>
      <sheetName val="Prior Year Key Figures_FME"/>
      <sheetName val="Prior Year Key Figures_Kabi"/>
      <sheetName val="Prior Year Key Figures_Helios"/>
      <sheetName val="Prior Year Key Figures_Vamed"/>
      <sheetName val="Actual Year Key Figures_FME"/>
      <sheetName val="Actual Year Key Figures_Kabi"/>
      <sheetName val="Actual Year Key Figures_Helios"/>
      <sheetName val="Actual Year Key Figures_Vamed"/>
      <sheetName val="Segmentbericht Q1_IR_d"/>
      <sheetName val="Segmentbericht Q2_IR_d"/>
      <sheetName val="Segmentbericht H1_IR_d"/>
      <sheetName val="Segment Reporting Q1_IR_e"/>
      <sheetName val="Segment Reporting Q2_IR_e"/>
      <sheetName val="Segment Reporting H1_IR_e"/>
      <sheetName val="Segmentbericht Q3_IR_d"/>
      <sheetName val="Segmentbericht Q1-3_IR_d"/>
      <sheetName val="Segment Reporting Q3_IR_e"/>
      <sheetName val="Segment Reporting Q1-3_IR_e"/>
      <sheetName val="BExRepositorySheet"/>
      <sheetName val="Segmentbericht Q4_IR_d"/>
      <sheetName val="Segmentbericht Q1-4_IR_d"/>
      <sheetName val="Segm. Regionen Q1-4_IR_d"/>
      <sheetName val="Segment Reporting Q4_IR_e"/>
      <sheetName val="Segment Reporting Q1-4_IR_e"/>
      <sheetName val="Segm. Regionen Q1-4_IR_e"/>
    </sheetNames>
    <sheetDataSet>
      <sheetData sheetId="0"/>
      <sheetData sheetId="1"/>
      <sheetData sheetId="2">
        <row r="10">
          <cell r="C10" t="str">
            <v>Q1</v>
          </cell>
          <cell r="D10" t="str">
            <v>H1</v>
          </cell>
          <cell r="E10" t="str">
            <v>Q1-3</v>
          </cell>
          <cell r="F10" t="str">
            <v>Q1-4</v>
          </cell>
          <cell r="G10"/>
          <cell r="H10" t="str">
            <v>Q2</v>
          </cell>
          <cell r="I10" t="str">
            <v>Q3</v>
          </cell>
          <cell r="J10" t="str">
            <v>Q4</v>
          </cell>
        </row>
        <row r="11">
          <cell r="A11" t="str">
            <v>Sales</v>
          </cell>
          <cell r="B11" t="str">
            <v>Sales</v>
          </cell>
          <cell r="C11">
            <v>4210</v>
          </cell>
          <cell r="D11">
            <v>8530</v>
          </cell>
          <cell r="E11">
            <v>12972</v>
          </cell>
          <cell r="F11">
            <v>17619</v>
          </cell>
          <cell r="G11"/>
          <cell r="H11">
            <v>4320</v>
          </cell>
          <cell r="I11">
            <v>4442</v>
          </cell>
          <cell r="J11">
            <v>4647</v>
          </cell>
        </row>
        <row r="12">
          <cell r="A12"/>
          <cell r="B12">
            <v>0</v>
          </cell>
          <cell r="C12"/>
          <cell r="D12"/>
          <cell r="E12"/>
          <cell r="F12"/>
          <cell r="G12"/>
          <cell r="H12"/>
          <cell r="I12"/>
          <cell r="J12"/>
        </row>
        <row r="13">
          <cell r="A13"/>
          <cell r="B13" t="str">
            <v>Sales North America</v>
          </cell>
          <cell r="C13">
            <v>2899</v>
          </cell>
          <cell r="D13">
            <v>5852</v>
          </cell>
          <cell r="E13">
            <v>8931</v>
          </cell>
          <cell r="F13">
            <v>12088</v>
          </cell>
          <cell r="G13"/>
          <cell r="H13"/>
          <cell r="I13"/>
          <cell r="J13"/>
        </row>
        <row r="14">
          <cell r="A14"/>
          <cell r="B14" t="str">
            <v>Sales EMEA</v>
          </cell>
          <cell r="C14">
            <v>670</v>
          </cell>
          <cell r="D14">
            <v>1362</v>
          </cell>
          <cell r="E14">
            <v>2033</v>
          </cell>
          <cell r="F14">
            <v>2765</v>
          </cell>
          <cell r="G14"/>
          <cell r="H14"/>
          <cell r="I14"/>
          <cell r="J14"/>
        </row>
        <row r="15">
          <cell r="A15"/>
          <cell r="B15" t="str">
            <v>Sales LA</v>
          </cell>
          <cell r="C15">
            <v>159</v>
          </cell>
          <cell r="D15">
            <v>330</v>
          </cell>
          <cell r="E15">
            <v>508</v>
          </cell>
          <cell r="F15">
            <v>703</v>
          </cell>
          <cell r="G15"/>
          <cell r="H15"/>
          <cell r="I15"/>
          <cell r="J15"/>
        </row>
        <row r="16">
          <cell r="A16"/>
          <cell r="B16" t="str">
            <v>Sales AP</v>
          </cell>
          <cell r="C16">
            <v>471</v>
          </cell>
          <cell r="D16">
            <v>957</v>
          </cell>
          <cell r="E16">
            <v>1458</v>
          </cell>
          <cell r="F16">
            <v>2010</v>
          </cell>
          <cell r="G16"/>
          <cell r="H16"/>
          <cell r="I16"/>
          <cell r="J16"/>
        </row>
        <row r="17">
          <cell r="A17"/>
          <cell r="B17" t="str">
            <v>Sales Corporate</v>
          </cell>
          <cell r="C17">
            <v>11</v>
          </cell>
          <cell r="D17">
            <v>29</v>
          </cell>
          <cell r="E17">
            <v>42</v>
          </cell>
          <cell r="F17">
            <v>53</v>
          </cell>
          <cell r="G17"/>
          <cell r="H17"/>
          <cell r="I17"/>
          <cell r="J17"/>
        </row>
        <row r="18">
          <cell r="A18"/>
          <cell r="B18">
            <v>0</v>
          </cell>
          <cell r="C18"/>
          <cell r="D18"/>
          <cell r="E18"/>
          <cell r="F18"/>
          <cell r="G18"/>
          <cell r="H18"/>
          <cell r="I18"/>
          <cell r="J18"/>
        </row>
        <row r="19">
          <cell r="A19"/>
          <cell r="B19" t="str">
            <v>COGS</v>
          </cell>
          <cell r="C19">
            <v>-3003</v>
          </cell>
          <cell r="D19">
            <v>-6039</v>
          </cell>
          <cell r="E19">
            <v>-9214</v>
          </cell>
          <cell r="F19">
            <v>-12542</v>
          </cell>
          <cell r="G19"/>
          <cell r="H19"/>
          <cell r="I19"/>
          <cell r="J19"/>
        </row>
        <row r="20">
          <cell r="A20"/>
          <cell r="B20" t="str">
            <v>COGS in % of sales</v>
          </cell>
          <cell r="C20">
            <v>0.71299999999999997</v>
          </cell>
          <cell r="D20">
            <v>0.70799999999999996</v>
          </cell>
          <cell r="E20">
            <v>0.71</v>
          </cell>
          <cell r="F20">
            <v>0.71199999999999997</v>
          </cell>
          <cell r="G20"/>
          <cell r="H20"/>
          <cell r="I20"/>
          <cell r="J20"/>
        </row>
        <row r="21">
          <cell r="A21"/>
          <cell r="B21">
            <v>0</v>
          </cell>
          <cell r="C21"/>
          <cell r="D21"/>
          <cell r="E21"/>
          <cell r="F21"/>
          <cell r="G21"/>
          <cell r="H21"/>
          <cell r="I21"/>
          <cell r="J21"/>
        </row>
        <row r="22">
          <cell r="A22"/>
          <cell r="B22" t="str">
            <v>Gross Profit</v>
          </cell>
          <cell r="C22">
            <v>1207</v>
          </cell>
          <cell r="D22">
            <v>2491</v>
          </cell>
          <cell r="E22">
            <v>3758</v>
          </cell>
          <cell r="F22">
            <v>5077</v>
          </cell>
          <cell r="G22"/>
          <cell r="H22"/>
          <cell r="I22"/>
          <cell r="J22"/>
        </row>
        <row r="23">
          <cell r="A23"/>
          <cell r="B23" t="str">
            <v>Gross Margin (%)</v>
          </cell>
          <cell r="C23">
            <v>0.28699999999999998</v>
          </cell>
          <cell r="D23">
            <v>0.29199999999999998</v>
          </cell>
          <cell r="E23">
            <v>0.28999999999999998</v>
          </cell>
          <cell r="F23">
            <v>0.28799999999999998</v>
          </cell>
          <cell r="G23"/>
          <cell r="H23"/>
          <cell r="I23"/>
          <cell r="J23"/>
        </row>
        <row r="24">
          <cell r="A24"/>
          <cell r="B24" t="str">
            <v>SG&amp;A (excl. R&amp;D/incl. other gains/losses)</v>
          </cell>
          <cell r="C24">
            <v>-681</v>
          </cell>
          <cell r="D24">
            <v>-1483</v>
          </cell>
          <cell r="E24">
            <v>-2182</v>
          </cell>
          <cell r="F24">
            <v>-2941</v>
          </cell>
          <cell r="G24"/>
          <cell r="H24"/>
          <cell r="I24"/>
          <cell r="J24"/>
        </row>
        <row r="25">
          <cell r="A25"/>
          <cell r="B25" t="str">
            <v>SG&amp;A in % of sales</v>
          </cell>
          <cell r="C25">
            <v>0.16200000000000001</v>
          </cell>
          <cell r="D25">
            <v>0.17499999999999999</v>
          </cell>
          <cell r="E25">
            <v>0.17</v>
          </cell>
          <cell r="F25">
            <v>0.17</v>
          </cell>
          <cell r="G25"/>
          <cell r="H25"/>
          <cell r="I25"/>
          <cell r="J25"/>
        </row>
        <row r="26">
          <cell r="A26"/>
          <cell r="B26" t="str">
            <v>R&amp;D</v>
          </cell>
          <cell r="C26">
            <v>-49</v>
          </cell>
          <cell r="D26">
            <v>-101</v>
          </cell>
          <cell r="E26">
            <v>-153</v>
          </cell>
          <cell r="F26">
            <v>-221</v>
          </cell>
          <cell r="G26"/>
          <cell r="H26">
            <v>-52</v>
          </cell>
          <cell r="I26">
            <v>-52</v>
          </cell>
          <cell r="J26">
            <v>-68</v>
          </cell>
        </row>
        <row r="27">
          <cell r="A27"/>
          <cell r="B27" t="str">
            <v>R&amp;D in % of sales</v>
          </cell>
          <cell r="C27">
            <v>1.2E-2</v>
          </cell>
          <cell r="D27">
            <v>1.2E-2</v>
          </cell>
          <cell r="E27">
            <v>1.2E-2</v>
          </cell>
          <cell r="F27">
            <v>1.2999999999999999E-2</v>
          </cell>
          <cell r="G27"/>
          <cell r="H27"/>
          <cell r="I27"/>
          <cell r="J27"/>
        </row>
        <row r="28">
          <cell r="A28"/>
          <cell r="B28">
            <v>0</v>
          </cell>
          <cell r="C28"/>
          <cell r="D28"/>
          <cell r="E28"/>
          <cell r="F28"/>
          <cell r="G28"/>
          <cell r="H28"/>
          <cell r="I28"/>
          <cell r="J28"/>
        </row>
        <row r="29">
          <cell r="A29" t="str">
            <v>EBITDA</v>
          </cell>
          <cell r="B29" t="str">
            <v>EBITDA</v>
          </cell>
          <cell r="C29">
            <v>865</v>
          </cell>
          <cell r="D29">
            <v>1694</v>
          </cell>
          <cell r="E29">
            <v>2610</v>
          </cell>
          <cell r="F29">
            <v>3501</v>
          </cell>
          <cell r="G29"/>
          <cell r="H29">
            <v>829</v>
          </cell>
          <cell r="I29">
            <v>916</v>
          </cell>
          <cell r="J29">
            <v>891</v>
          </cell>
        </row>
        <row r="30">
          <cell r="A30" t="str">
            <v>EBITDA margin</v>
          </cell>
          <cell r="B30" t="str">
            <v>EBITDA-Margin (%)</v>
          </cell>
          <cell r="C30">
            <v>0.20499999999999999</v>
          </cell>
          <cell r="D30">
            <v>0.19900000000000001</v>
          </cell>
          <cell r="E30">
            <v>0.20100000000000001</v>
          </cell>
          <cell r="F30">
            <v>0.19900000000000001</v>
          </cell>
          <cell r="G30"/>
          <cell r="H30">
            <v>0.19</v>
          </cell>
          <cell r="I30">
            <v>0.20399999999999999</v>
          </cell>
          <cell r="J30">
            <v>0.191</v>
          </cell>
        </row>
        <row r="31">
          <cell r="A31" t="str">
            <v>Depreciation and amortization</v>
          </cell>
          <cell r="B31" t="str">
            <v>Depreciation / Amortization / Impairment Loss</v>
          </cell>
          <cell r="C31">
            <v>-388</v>
          </cell>
          <cell r="D31">
            <v>-784</v>
          </cell>
          <cell r="E31">
            <v>-1187</v>
          </cell>
          <cell r="F31">
            <v>-1586</v>
          </cell>
          <cell r="G31"/>
          <cell r="H31">
            <v>-396</v>
          </cell>
          <cell r="I31">
            <v>-403</v>
          </cell>
          <cell r="J31">
            <v>-399</v>
          </cell>
        </row>
        <row r="32">
          <cell r="A32"/>
          <cell r="B32" t="str">
            <v xml:space="preserve">   thereof Amortization</v>
          </cell>
          <cell r="C32">
            <v>-37</v>
          </cell>
          <cell r="D32">
            <v>-73</v>
          </cell>
          <cell r="E32">
            <v>-112</v>
          </cell>
          <cell r="F32">
            <v>-152</v>
          </cell>
          <cell r="G32"/>
          <cell r="H32"/>
          <cell r="I32"/>
          <cell r="J32"/>
        </row>
        <row r="33">
          <cell r="A33"/>
          <cell r="B33">
            <v>0</v>
          </cell>
          <cell r="C33"/>
          <cell r="D33"/>
          <cell r="E33"/>
          <cell r="F33"/>
          <cell r="G33"/>
          <cell r="H33"/>
          <cell r="I33"/>
          <cell r="J33"/>
        </row>
        <row r="34">
          <cell r="A34" t="str">
            <v>EBIT</v>
          </cell>
          <cell r="B34" t="str">
            <v>EBIT</v>
          </cell>
          <cell r="C34">
            <v>477</v>
          </cell>
          <cell r="D34">
            <v>910</v>
          </cell>
          <cell r="E34">
            <v>1423</v>
          </cell>
          <cell r="F34">
            <v>1915</v>
          </cell>
          <cell r="G34"/>
          <cell r="H34">
            <v>433</v>
          </cell>
          <cell r="I34">
            <v>513</v>
          </cell>
          <cell r="J34">
            <v>492</v>
          </cell>
        </row>
        <row r="35">
          <cell r="A35" t="str">
            <v>EBIT margin</v>
          </cell>
          <cell r="B35" t="str">
            <v>EBIT-Margin (%)</v>
          </cell>
          <cell r="C35">
            <v>0.113</v>
          </cell>
          <cell r="D35">
            <v>0.107</v>
          </cell>
          <cell r="E35">
            <v>0.11</v>
          </cell>
          <cell r="F35">
            <v>0.109</v>
          </cell>
          <cell r="G35"/>
          <cell r="H35">
            <v>0.1</v>
          </cell>
          <cell r="I35">
            <v>0.11600000000000001</v>
          </cell>
          <cell r="J35">
            <v>0.106</v>
          </cell>
        </row>
        <row r="36">
          <cell r="A36"/>
          <cell r="B36">
            <v>0</v>
          </cell>
          <cell r="C36"/>
          <cell r="D36"/>
          <cell r="E36"/>
          <cell r="F36"/>
          <cell r="G36"/>
          <cell r="H36"/>
          <cell r="I36"/>
          <cell r="J36"/>
        </row>
        <row r="37">
          <cell r="A37"/>
          <cell r="B37" t="str">
            <v>EBIT North America</v>
          </cell>
          <cell r="C37">
            <v>399</v>
          </cell>
          <cell r="D37">
            <v>799</v>
          </cell>
          <cell r="E37">
            <v>1248</v>
          </cell>
          <cell r="F37">
            <v>1673</v>
          </cell>
          <cell r="G37"/>
          <cell r="H37"/>
          <cell r="I37"/>
          <cell r="J37"/>
        </row>
        <row r="38">
          <cell r="A38"/>
          <cell r="B38" t="str">
            <v>EBIT-Margin North America (%)</v>
          </cell>
          <cell r="C38">
            <v>0.13700000000000001</v>
          </cell>
          <cell r="D38">
            <v>0.13700000000000001</v>
          </cell>
          <cell r="E38">
            <v>0.14000000000000001</v>
          </cell>
          <cell r="F38">
            <v>0.13800000000000001</v>
          </cell>
          <cell r="G38"/>
          <cell r="H38"/>
          <cell r="I38"/>
          <cell r="J38"/>
        </row>
        <row r="39">
          <cell r="A39"/>
          <cell r="B39" t="str">
            <v>EBIT EMEA</v>
          </cell>
          <cell r="C39">
            <v>80</v>
          </cell>
          <cell r="D39">
            <v>153</v>
          </cell>
          <cell r="E39">
            <v>232</v>
          </cell>
          <cell r="F39">
            <v>322</v>
          </cell>
          <cell r="G39"/>
          <cell r="H39"/>
          <cell r="I39"/>
          <cell r="J39"/>
        </row>
        <row r="40">
          <cell r="A40"/>
          <cell r="B40" t="str">
            <v>EBIT-Margin EMEA (%)</v>
          </cell>
          <cell r="C40">
            <v>0.11899999999999999</v>
          </cell>
          <cell r="D40">
            <v>0.112</v>
          </cell>
          <cell r="E40">
            <v>0.114</v>
          </cell>
          <cell r="F40">
            <v>0.11700000000000001</v>
          </cell>
          <cell r="G40"/>
          <cell r="H40"/>
          <cell r="I40"/>
          <cell r="J40"/>
        </row>
        <row r="41">
          <cell r="A41"/>
          <cell r="B41" t="str">
            <v>EBIT LA</v>
          </cell>
          <cell r="C41">
            <v>7</v>
          </cell>
          <cell r="D41">
            <v>9</v>
          </cell>
          <cell r="E41">
            <v>14</v>
          </cell>
          <cell r="F41">
            <v>12</v>
          </cell>
          <cell r="G41"/>
          <cell r="H41"/>
          <cell r="I41"/>
          <cell r="J41"/>
        </row>
        <row r="42">
          <cell r="A42"/>
          <cell r="B42" t="str">
            <v>EBIT-Margin LA (%)</v>
          </cell>
          <cell r="C42">
            <v>4.2000000000000003E-2</v>
          </cell>
          <cell r="D42">
            <v>2.8000000000000001E-2</v>
          </cell>
          <cell r="E42">
            <v>2.7E-2</v>
          </cell>
          <cell r="F42">
            <v>1.7000000000000001E-2</v>
          </cell>
          <cell r="G42"/>
          <cell r="H42"/>
          <cell r="I42"/>
          <cell r="J42"/>
        </row>
        <row r="43">
          <cell r="A43"/>
          <cell r="B43" t="str">
            <v>EBIT AP</v>
          </cell>
          <cell r="C43">
            <v>85</v>
          </cell>
          <cell r="D43">
            <v>170</v>
          </cell>
          <cell r="E43">
            <v>256</v>
          </cell>
          <cell r="F43">
            <v>350</v>
          </cell>
          <cell r="G43"/>
          <cell r="H43"/>
          <cell r="I43"/>
          <cell r="J43"/>
        </row>
        <row r="44">
          <cell r="A44"/>
          <cell r="B44" t="str">
            <v>EBIT-Margin AP (%)</v>
          </cell>
          <cell r="C44">
            <v>0.18099999999999999</v>
          </cell>
          <cell r="D44">
            <v>0.17699999999999999</v>
          </cell>
          <cell r="E44">
            <v>0.17499999999999999</v>
          </cell>
          <cell r="F44">
            <v>0.17399999999999999</v>
          </cell>
          <cell r="G44"/>
          <cell r="H44"/>
          <cell r="I44"/>
          <cell r="J44"/>
        </row>
        <row r="45">
          <cell r="A45"/>
          <cell r="B45" t="str">
            <v>EBIT Corporate</v>
          </cell>
          <cell r="C45">
            <v>-94</v>
          </cell>
          <cell r="D45">
            <v>-221</v>
          </cell>
          <cell r="E45">
            <v>-327</v>
          </cell>
          <cell r="F45">
            <v>-442</v>
          </cell>
          <cell r="G45"/>
          <cell r="H45"/>
          <cell r="I45"/>
          <cell r="J45"/>
        </row>
        <row r="46">
          <cell r="A46"/>
          <cell r="B46">
            <v>0</v>
          </cell>
          <cell r="C46"/>
          <cell r="D46"/>
          <cell r="E46"/>
          <cell r="F46"/>
          <cell r="G46"/>
          <cell r="H46"/>
          <cell r="I46"/>
          <cell r="J46"/>
        </row>
        <row r="47">
          <cell r="A47" t="str">
            <v>Net interest</v>
          </cell>
          <cell r="B47" t="str">
            <v>Interest</v>
          </cell>
          <cell r="C47">
            <v>-76</v>
          </cell>
          <cell r="D47">
            <v>-145</v>
          </cell>
          <cell r="E47">
            <v>-214</v>
          </cell>
          <cell r="F47">
            <v>-280</v>
          </cell>
          <cell r="G47"/>
          <cell r="H47">
            <v>-69</v>
          </cell>
          <cell r="I47">
            <v>-69</v>
          </cell>
          <cell r="J47">
            <v>-66</v>
          </cell>
        </row>
        <row r="48">
          <cell r="A48"/>
          <cell r="B48" t="str">
            <v>Gain/Loss Fair Value Remeasurement Investment</v>
          </cell>
          <cell r="C48">
            <v>0</v>
          </cell>
          <cell r="D48">
            <v>0</v>
          </cell>
          <cell r="E48">
            <v>0</v>
          </cell>
          <cell r="F48">
            <v>0</v>
          </cell>
          <cell r="G48"/>
          <cell r="H48"/>
          <cell r="I48"/>
          <cell r="J48"/>
        </row>
        <row r="49">
          <cell r="A49"/>
          <cell r="B49">
            <v>0</v>
          </cell>
          <cell r="C49"/>
          <cell r="D49"/>
          <cell r="E49"/>
          <cell r="F49"/>
          <cell r="G49"/>
          <cell r="H49"/>
          <cell r="I49"/>
          <cell r="J49"/>
        </row>
        <row r="50">
          <cell r="A50"/>
          <cell r="B50" t="str">
            <v>EBT</v>
          </cell>
          <cell r="C50">
            <v>401</v>
          </cell>
          <cell r="D50">
            <v>765</v>
          </cell>
          <cell r="E50">
            <v>1209</v>
          </cell>
          <cell r="F50">
            <v>1635</v>
          </cell>
          <cell r="G50"/>
          <cell r="H50"/>
          <cell r="I50"/>
          <cell r="J50"/>
        </row>
        <row r="51">
          <cell r="A51"/>
          <cell r="B51" t="str">
            <v>Check EBT (+/- 1 €m rounding)</v>
          </cell>
          <cell r="C51">
            <v>417</v>
          </cell>
          <cell r="D51">
            <v>762</v>
          </cell>
          <cell r="E51">
            <v>1210</v>
          </cell>
          <cell r="F51">
            <v>1635</v>
          </cell>
          <cell r="G51"/>
          <cell r="H51"/>
          <cell r="I51"/>
          <cell r="J51"/>
        </row>
        <row r="52">
          <cell r="A52" t="str">
            <v>Income taxes</v>
          </cell>
          <cell r="B52" t="str">
            <v>Tax</v>
          </cell>
          <cell r="C52">
            <v>-95</v>
          </cell>
          <cell r="D52">
            <v>-172</v>
          </cell>
          <cell r="E52">
            <v>-280</v>
          </cell>
          <cell r="F52">
            <v>-367</v>
          </cell>
          <cell r="G52"/>
          <cell r="H52">
            <v>-77</v>
          </cell>
          <cell r="I52">
            <v>-108</v>
          </cell>
          <cell r="J52">
            <v>-87</v>
          </cell>
        </row>
        <row r="53">
          <cell r="A53"/>
          <cell r="B53" t="str">
            <v>Tax-Rate (%)</v>
          </cell>
          <cell r="C53">
            <v>0.23599999999999999</v>
          </cell>
          <cell r="D53">
            <v>0.22500000000000001</v>
          </cell>
          <cell r="E53">
            <v>0.23100000000000001</v>
          </cell>
          <cell r="F53">
            <v>0.224</v>
          </cell>
          <cell r="G53"/>
          <cell r="H53">
            <v>0.21299999999999999</v>
          </cell>
          <cell r="I53">
            <v>0.24099999999999999</v>
          </cell>
          <cell r="J53">
            <v>0.20499999999999999</v>
          </cell>
        </row>
        <row r="54">
          <cell r="A54"/>
          <cell r="B54" t="str">
            <v>Noncontrolling interest</v>
          </cell>
          <cell r="C54">
            <v>-55</v>
          </cell>
          <cell r="D54">
            <v>-117</v>
          </cell>
          <cell r="E54">
            <v>-174</v>
          </cell>
          <cell r="F54">
            <v>-250</v>
          </cell>
          <cell r="G54"/>
          <cell r="H54"/>
          <cell r="I54"/>
          <cell r="J54"/>
        </row>
        <row r="55">
          <cell r="A55"/>
          <cell r="B55">
            <v>0</v>
          </cell>
          <cell r="C55"/>
          <cell r="D55"/>
          <cell r="E55"/>
          <cell r="F55"/>
          <cell r="G55"/>
          <cell r="H55"/>
          <cell r="I55"/>
          <cell r="J55"/>
        </row>
        <row r="56">
          <cell r="A56" t="str">
            <v>Net income attributable to shareholders of Fresenius SE &amp; Co. KGaA</v>
          </cell>
          <cell r="B56" t="str">
            <v>EAT</v>
          </cell>
          <cell r="C56">
            <v>251</v>
          </cell>
          <cell r="D56">
            <v>476</v>
          </cell>
          <cell r="E56">
            <v>755</v>
          </cell>
          <cell r="F56">
            <v>1018</v>
          </cell>
          <cell r="G56"/>
          <cell r="H56">
            <v>225</v>
          </cell>
          <cell r="I56">
            <v>279</v>
          </cell>
          <cell r="J56">
            <v>263</v>
          </cell>
        </row>
        <row r="57">
          <cell r="A57"/>
          <cell r="B57" t="str">
            <v>EPS</v>
          </cell>
          <cell r="C57">
            <v>0.86</v>
          </cell>
          <cell r="D57">
            <v>1.63</v>
          </cell>
          <cell r="E57">
            <v>2.58</v>
          </cell>
          <cell r="F57">
            <v>3.48</v>
          </cell>
          <cell r="G57"/>
          <cell r="H57"/>
          <cell r="I57"/>
          <cell r="J57"/>
        </row>
        <row r="58">
          <cell r="A58"/>
          <cell r="B58">
            <v>0</v>
          </cell>
          <cell r="C58"/>
          <cell r="D58"/>
          <cell r="E58"/>
          <cell r="F58"/>
          <cell r="G58"/>
          <cell r="H58"/>
          <cell r="I58"/>
          <cell r="J58"/>
        </row>
        <row r="59">
          <cell r="A59"/>
          <cell r="B59" t="str">
            <v>Income from Joint Ventures</v>
          </cell>
          <cell r="C59">
            <v>28</v>
          </cell>
          <cell r="D59">
            <v>50</v>
          </cell>
          <cell r="E59">
            <v>71</v>
          </cell>
          <cell r="F59">
            <v>92</v>
          </cell>
          <cell r="G59"/>
          <cell r="H59"/>
          <cell r="I59"/>
          <cell r="J59"/>
        </row>
        <row r="60">
          <cell r="A60" t="str">
            <v>Capital expenditure</v>
          </cell>
          <cell r="B60" t="str">
            <v>CAPEX, gross</v>
          </cell>
          <cell r="C60">
            <v>184</v>
          </cell>
          <cell r="D60">
            <v>394</v>
          </cell>
          <cell r="E60">
            <v>588</v>
          </cell>
          <cell r="F60">
            <v>854</v>
          </cell>
          <cell r="G60"/>
          <cell r="H60">
            <v>210</v>
          </cell>
          <cell r="I60">
            <v>194</v>
          </cell>
          <cell r="J60">
            <v>266</v>
          </cell>
        </row>
        <row r="61">
          <cell r="A61" t="str">
            <v>Acquisitions</v>
          </cell>
          <cell r="B61" t="str">
            <v>Acquisitions, gross</v>
          </cell>
          <cell r="C61">
            <v>131</v>
          </cell>
          <cell r="D61">
            <v>210</v>
          </cell>
          <cell r="E61">
            <v>366</v>
          </cell>
          <cell r="F61">
            <v>628</v>
          </cell>
          <cell r="G61"/>
          <cell r="H61">
            <v>79</v>
          </cell>
          <cell r="I61">
            <v>156</v>
          </cell>
          <cell r="J61">
            <v>262</v>
          </cell>
        </row>
        <row r="62">
          <cell r="A62"/>
          <cell r="B62" t="str">
            <v>Change in Pension Obligations (Cash Flow)</v>
          </cell>
          <cell r="C62" t="e">
            <v>#N/A</v>
          </cell>
          <cell r="D62" t="e">
            <v>#N/A</v>
          </cell>
          <cell r="E62" t="e">
            <v>#N/A</v>
          </cell>
          <cell r="F62" t="e">
            <v>#N/A</v>
          </cell>
          <cell r="G62"/>
          <cell r="H62"/>
          <cell r="I62"/>
          <cell r="J62"/>
        </row>
        <row r="63">
          <cell r="A63"/>
          <cell r="B63">
            <v>0</v>
          </cell>
          <cell r="C63">
            <v>0</v>
          </cell>
          <cell r="D63">
            <v>0</v>
          </cell>
          <cell r="E63">
            <v>0</v>
          </cell>
          <cell r="F63">
            <v>0</v>
          </cell>
        </row>
        <row r="64">
          <cell r="A64"/>
          <cell r="B64" t="str">
            <v>Cash Flow</v>
          </cell>
          <cell r="C64">
            <v>692</v>
          </cell>
          <cell r="D64">
            <v>1368</v>
          </cell>
          <cell r="E64">
            <v>2102</v>
          </cell>
          <cell r="F64">
            <v>2843</v>
          </cell>
          <cell r="G64"/>
          <cell r="H64"/>
          <cell r="I64"/>
          <cell r="J64"/>
        </row>
        <row r="65">
          <cell r="A65"/>
          <cell r="B65" t="str">
            <v>Check Cash Flow (+/- 1 m€ rounding)</v>
          </cell>
          <cell r="C65">
            <v>692</v>
          </cell>
          <cell r="D65">
            <v>1368</v>
          </cell>
          <cell r="E65">
            <v>2102</v>
          </cell>
          <cell r="F65">
            <v>2843</v>
          </cell>
          <cell r="G65"/>
          <cell r="H65"/>
          <cell r="I65"/>
          <cell r="J65"/>
        </row>
        <row r="66">
          <cell r="A66" t="str">
            <v>Operating cash flow</v>
          </cell>
          <cell r="B66" t="str">
            <v>Cash Flow from Operations</v>
          </cell>
          <cell r="C66">
            <v>208</v>
          </cell>
          <cell r="D66">
            <v>1129</v>
          </cell>
          <cell r="E66">
            <v>1820</v>
          </cell>
          <cell r="F66">
            <v>2489</v>
          </cell>
          <cell r="G66"/>
          <cell r="H66">
            <v>921</v>
          </cell>
          <cell r="I66">
            <v>691</v>
          </cell>
          <cell r="J66">
            <v>669</v>
          </cell>
        </row>
        <row r="67">
          <cell r="A67" t="str">
            <v>Operating cash flow in % of sales</v>
          </cell>
          <cell r="B67" t="str">
            <v>Operating Cash Flow-Margin (%)</v>
          </cell>
          <cell r="C67">
            <v>4.9000000000000002E-2</v>
          </cell>
          <cell r="D67">
            <v>0.13200000000000001</v>
          </cell>
          <cell r="E67">
            <v>0.14000000000000001</v>
          </cell>
          <cell r="F67">
            <v>0.14099999999999999</v>
          </cell>
          <cell r="G67"/>
          <cell r="H67">
            <v>0.21299999999999999</v>
          </cell>
          <cell r="I67">
            <v>0.156</v>
          </cell>
          <cell r="J67">
            <v>0.14399999999999999</v>
          </cell>
        </row>
        <row r="68">
          <cell r="A68" t="str">
            <v>Cash flow before acquisitions and dividends</v>
          </cell>
          <cell r="B68" t="str">
            <v>Cash Flow bef. Acquisitions + Dividends</v>
          </cell>
          <cell r="C68">
            <v>29</v>
          </cell>
          <cell r="D68">
            <v>749</v>
          </cell>
          <cell r="E68">
            <v>1259</v>
          </cell>
          <cell r="F68">
            <v>1660</v>
          </cell>
          <cell r="G68"/>
          <cell r="H68">
            <v>720</v>
          </cell>
          <cell r="I68">
            <v>510</v>
          </cell>
          <cell r="J68">
            <v>401</v>
          </cell>
        </row>
        <row r="69">
          <cell r="A69"/>
          <cell r="B69" t="str">
            <v>CF bef. Acquisitions + Dividends-Margin (%)</v>
          </cell>
          <cell r="C69">
            <v>7.0000000000000001E-3</v>
          </cell>
          <cell r="D69">
            <v>8.7999999999999995E-2</v>
          </cell>
          <cell r="E69">
            <v>9.7000000000000003E-2</v>
          </cell>
          <cell r="F69">
            <v>9.4E-2</v>
          </cell>
          <cell r="G69"/>
          <cell r="H69"/>
          <cell r="I69"/>
          <cell r="J69"/>
        </row>
        <row r="70">
          <cell r="A70"/>
          <cell r="B70">
            <v>0</v>
          </cell>
          <cell r="C70">
            <v>0</v>
          </cell>
          <cell r="D70">
            <v>0</v>
          </cell>
          <cell r="E70">
            <v>0</v>
          </cell>
          <cell r="F70">
            <v>0</v>
          </cell>
          <cell r="G70"/>
          <cell r="H70"/>
          <cell r="I70"/>
          <cell r="J70"/>
        </row>
        <row r="71">
          <cell r="A71" t="str">
            <v>Research and development expenses</v>
          </cell>
          <cell r="B71" t="str">
            <v>R&amp;D (total)</v>
          </cell>
          <cell r="C71">
            <v>49</v>
          </cell>
          <cell r="D71">
            <v>101</v>
          </cell>
          <cell r="E71">
            <v>153</v>
          </cell>
          <cell r="F71">
            <v>221</v>
          </cell>
          <cell r="G71"/>
          <cell r="H71">
            <v>52</v>
          </cell>
          <cell r="I71">
            <v>52</v>
          </cell>
          <cell r="J71">
            <v>68</v>
          </cell>
        </row>
        <row r="72">
          <cell r="A72"/>
          <cell r="B72">
            <v>0</v>
          </cell>
          <cell r="C72">
            <v>0</v>
          </cell>
          <cell r="D72">
            <v>0</v>
          </cell>
          <cell r="E72">
            <v>0</v>
          </cell>
          <cell r="F72">
            <v>0</v>
          </cell>
        </row>
        <row r="73">
          <cell r="A73" t="str">
            <v>Other operating liabilities1</v>
          </cell>
          <cell r="B73" t="str">
            <v>Operating Liabilities</v>
          </cell>
          <cell r="C73">
            <v>6199</v>
          </cell>
          <cell r="D73">
            <v>6199</v>
          </cell>
          <cell r="E73">
            <v>6199</v>
          </cell>
          <cell r="F73">
            <v>6199</v>
          </cell>
          <cell r="G73"/>
          <cell r="H73"/>
          <cell r="I73"/>
          <cell r="J73"/>
        </row>
        <row r="74">
          <cell r="A74" t="str">
            <v>Total assets1</v>
          </cell>
          <cell r="B74" t="str">
            <v>Total Assets</v>
          </cell>
          <cell r="C74">
            <v>34367</v>
          </cell>
          <cell r="D74">
            <v>34367</v>
          </cell>
          <cell r="E74">
            <v>34367</v>
          </cell>
          <cell r="F74">
            <v>34367</v>
          </cell>
          <cell r="G74"/>
          <cell r="H74"/>
          <cell r="I74"/>
          <cell r="J74"/>
        </row>
        <row r="75">
          <cell r="A75" t="str">
            <v>Debt1</v>
          </cell>
          <cell r="B75" t="str">
            <v>Debt</v>
          </cell>
          <cell r="C75">
            <v>13320</v>
          </cell>
          <cell r="D75">
            <v>13320</v>
          </cell>
          <cell r="E75">
            <v>13320</v>
          </cell>
          <cell r="F75">
            <v>13320</v>
          </cell>
          <cell r="G75"/>
          <cell r="H75"/>
          <cell r="I75"/>
          <cell r="J75"/>
        </row>
        <row r="76">
          <cell r="A76"/>
          <cell r="B76" t="str">
            <v>Cash</v>
          </cell>
          <cell r="C76">
            <v>1482</v>
          </cell>
          <cell r="D76">
            <v>1482</v>
          </cell>
          <cell r="E76">
            <v>1482</v>
          </cell>
          <cell r="F76">
            <v>1482</v>
          </cell>
          <cell r="G76"/>
          <cell r="H76"/>
          <cell r="I76"/>
          <cell r="J76"/>
        </row>
        <row r="77">
          <cell r="A77"/>
          <cell r="B77" t="str">
            <v>thereof loans to FSE from Cash Concentration</v>
          </cell>
          <cell r="C77">
            <v>0</v>
          </cell>
          <cell r="D77">
            <v>0</v>
          </cell>
          <cell r="E77">
            <v>0</v>
          </cell>
          <cell r="F77">
            <v>0</v>
          </cell>
          <cell r="G77"/>
          <cell r="H77"/>
          <cell r="I77"/>
          <cell r="J77"/>
        </row>
        <row r="78">
          <cell r="A78"/>
          <cell r="B78" t="str">
            <v>Net Debt</v>
          </cell>
          <cell r="C78">
            <v>11838</v>
          </cell>
          <cell r="D78">
            <v>11838</v>
          </cell>
          <cell r="E78">
            <v>11838</v>
          </cell>
          <cell r="F78">
            <v>11838</v>
          </cell>
          <cell r="G78"/>
          <cell r="H78"/>
          <cell r="I78"/>
          <cell r="J78"/>
        </row>
        <row r="79">
          <cell r="A79" t="str">
            <v>Employees (per capita on balance sheet date)1</v>
          </cell>
          <cell r="B79" t="str">
            <v>Headcount</v>
          </cell>
          <cell r="C79">
            <v>130251</v>
          </cell>
          <cell r="D79">
            <v>130251</v>
          </cell>
          <cell r="E79">
            <v>130251</v>
          </cell>
          <cell r="F79">
            <v>130251</v>
          </cell>
          <cell r="G79"/>
          <cell r="H79"/>
          <cell r="I79"/>
          <cell r="J79"/>
        </row>
        <row r="80">
          <cell r="A80"/>
          <cell r="B80">
            <v>0</v>
          </cell>
          <cell r="C80">
            <v>0</v>
          </cell>
          <cell r="D80">
            <v>0</v>
          </cell>
          <cell r="E80">
            <v>0</v>
          </cell>
          <cell r="F80">
            <v>0</v>
          </cell>
          <cell r="G80"/>
          <cell r="H80"/>
          <cell r="I80"/>
          <cell r="J80"/>
        </row>
        <row r="81">
          <cell r="A81"/>
          <cell r="B81" t="str">
            <v>Key ratios according to FSE computation</v>
          </cell>
          <cell r="C81">
            <v>0</v>
          </cell>
          <cell r="D81">
            <v>0</v>
          </cell>
          <cell r="E81">
            <v>0</v>
          </cell>
          <cell r="F81">
            <v>0</v>
          </cell>
          <cell r="G81"/>
          <cell r="H81"/>
          <cell r="I81"/>
          <cell r="J81"/>
        </row>
        <row r="82">
          <cell r="A82" t="str">
            <v>ROOA1</v>
          </cell>
          <cell r="B82" t="str">
            <v>ROOA (in %)</v>
          </cell>
          <cell r="C82">
            <v>6.2E-2</v>
          </cell>
          <cell r="D82">
            <v>6.2E-2</v>
          </cell>
          <cell r="E82">
            <v>6.2E-2</v>
          </cell>
          <cell r="F82">
            <v>6.2E-2</v>
          </cell>
          <cell r="G82"/>
          <cell r="H82"/>
          <cell r="I82"/>
          <cell r="J82"/>
        </row>
        <row r="83">
          <cell r="A83"/>
          <cell r="B83" t="str">
            <v>ROIC (in %)</v>
          </cell>
          <cell r="C83">
            <v>5.1999999999999998E-2</v>
          </cell>
          <cell r="D83">
            <v>5.1999999999999998E-2</v>
          </cell>
          <cell r="E83">
            <v>5.1999999999999998E-2</v>
          </cell>
          <cell r="F83">
            <v>5.1999999999999998E-2</v>
          </cell>
          <cell r="G83"/>
          <cell r="H83"/>
          <cell r="I83"/>
          <cell r="J83"/>
        </row>
        <row r="84">
          <cell r="A84"/>
          <cell r="B84" t="str">
            <v>DSO (days)</v>
          </cell>
          <cell r="C84">
            <v>73</v>
          </cell>
          <cell r="D84">
            <v>73</v>
          </cell>
          <cell r="E84">
            <v>73</v>
          </cell>
          <cell r="F84">
            <v>73</v>
          </cell>
          <cell r="G84"/>
          <cell r="H84"/>
          <cell r="I84"/>
          <cell r="J84"/>
        </row>
        <row r="85">
          <cell r="A85"/>
          <cell r="B85" t="str">
            <v>SOI (days)</v>
          </cell>
          <cell r="C85">
            <v>59</v>
          </cell>
          <cell r="D85">
            <v>59</v>
          </cell>
          <cell r="E85">
            <v>59</v>
          </cell>
          <cell r="F85">
            <v>59</v>
          </cell>
          <cell r="G85"/>
          <cell r="H85"/>
          <cell r="I85"/>
          <cell r="J85"/>
        </row>
        <row r="86">
          <cell r="A86"/>
          <cell r="B86" t="str">
            <v>Net Debt/EBITDA</v>
          </cell>
          <cell r="C86">
            <v>3.4</v>
          </cell>
          <cell r="D86">
            <v>3.4</v>
          </cell>
          <cell r="E86">
            <v>3.4</v>
          </cell>
          <cell r="F86">
            <v>3.4</v>
          </cell>
          <cell r="G86"/>
          <cell r="H86"/>
          <cell r="I86"/>
          <cell r="J86"/>
        </row>
        <row r="87">
          <cell r="A87"/>
          <cell r="B87" t="str">
            <v>Debt/EBITDA</v>
          </cell>
          <cell r="C87">
            <v>3.8</v>
          </cell>
          <cell r="D87">
            <v>3.8</v>
          </cell>
          <cell r="E87">
            <v>3.8</v>
          </cell>
          <cell r="F87">
            <v>3.8</v>
          </cell>
          <cell r="G87"/>
          <cell r="H87"/>
          <cell r="I87"/>
          <cell r="J87"/>
        </row>
        <row r="88">
          <cell r="A88"/>
          <cell r="B88" t="str">
            <v>Return on Equity before Tax</v>
          </cell>
          <cell r="C88">
            <v>0.158</v>
          </cell>
          <cell r="D88">
            <v>0.14699999999999999</v>
          </cell>
          <cell r="E88">
            <v>0.13400000000000001</v>
          </cell>
          <cell r="F88">
            <v>0.11799999999999999</v>
          </cell>
          <cell r="G88"/>
          <cell r="H88"/>
          <cell r="I88"/>
          <cell r="J88"/>
        </row>
        <row r="89">
          <cell r="A89" t="str">
            <v>Depreciation and amortization in % of sales</v>
          </cell>
          <cell r="B89" t="str">
            <v>D+A in % of sales</v>
          </cell>
          <cell r="C89">
            <v>9.1999999999999998E-2</v>
          </cell>
          <cell r="D89">
            <v>9.1999999999999998E-2</v>
          </cell>
          <cell r="E89">
            <v>9.0999999999999998E-2</v>
          </cell>
          <cell r="F89">
            <v>0.09</v>
          </cell>
          <cell r="G89"/>
          <cell r="H89">
            <v>9.1999999999999998E-2</v>
          </cell>
          <cell r="I89">
            <v>9.0999999999999998E-2</v>
          </cell>
          <cell r="J89">
            <v>9.4E-2</v>
          </cell>
        </row>
        <row r="90">
          <cell r="A90"/>
          <cell r="B90">
            <v>0</v>
          </cell>
          <cell r="C90">
            <v>0</v>
          </cell>
          <cell r="D90">
            <v>0</v>
          </cell>
          <cell r="E90">
            <v>0</v>
          </cell>
          <cell r="F90">
            <v>0</v>
          </cell>
          <cell r="G90"/>
          <cell r="H90"/>
          <cell r="I90"/>
          <cell r="J90"/>
        </row>
        <row r="91">
          <cell r="A91"/>
          <cell r="B91" t="str">
            <v>Key ratios according to FMC computation</v>
          </cell>
          <cell r="C91">
            <v>0</v>
          </cell>
          <cell r="D91">
            <v>0</v>
          </cell>
          <cell r="E91">
            <v>0</v>
          </cell>
          <cell r="F91">
            <v>0</v>
          </cell>
          <cell r="G91"/>
          <cell r="H91"/>
          <cell r="I91"/>
          <cell r="J91"/>
        </row>
        <row r="92">
          <cell r="A92"/>
          <cell r="B92" t="str">
            <v>ROIC (in %)</v>
          </cell>
          <cell r="C92">
            <v>5.8999999999999997E-2</v>
          </cell>
          <cell r="D92">
            <v>5.3999999999999999E-2</v>
          </cell>
          <cell r="E92">
            <v>0.05</v>
          </cell>
          <cell r="F92">
            <v>4.9000000000000002E-2</v>
          </cell>
          <cell r="G92"/>
          <cell r="H92"/>
          <cell r="I92"/>
          <cell r="J92"/>
        </row>
        <row r="93">
          <cell r="A93"/>
          <cell r="B93" t="str">
            <v>DSO (days)</v>
          </cell>
          <cell r="C93">
            <v>60</v>
          </cell>
          <cell r="D93">
            <v>58</v>
          </cell>
          <cell r="E93">
            <v>59</v>
          </cell>
          <cell r="F93">
            <v>62</v>
          </cell>
          <cell r="G93"/>
          <cell r="H93"/>
          <cell r="I93"/>
          <cell r="J93"/>
        </row>
        <row r="94">
          <cell r="A94"/>
          <cell r="B94" t="str">
            <v>SOI (days)</v>
          </cell>
          <cell r="C94">
            <v>60</v>
          </cell>
          <cell r="D94">
            <v>60</v>
          </cell>
          <cell r="E94">
            <v>61</v>
          </cell>
          <cell r="F94">
            <v>61</v>
          </cell>
          <cell r="G94"/>
          <cell r="H94"/>
          <cell r="I94"/>
          <cell r="J94"/>
        </row>
        <row r="95">
          <cell r="A95"/>
          <cell r="B95" t="str">
            <v>Net Debt/EBITDA</v>
          </cell>
          <cell r="C95">
            <v>2.9</v>
          </cell>
          <cell r="D95">
            <v>3.1</v>
          </cell>
          <cell r="E95">
            <v>3.1</v>
          </cell>
          <cell r="F95">
            <v>3.3</v>
          </cell>
          <cell r="G95"/>
          <cell r="H95"/>
          <cell r="I95"/>
          <cell r="J95"/>
        </row>
        <row r="96">
          <cell r="A96"/>
          <cell r="B96" t="str">
            <v>Debt/EBITDA</v>
          </cell>
          <cell r="C96">
            <v>3.2</v>
          </cell>
          <cell r="D96">
            <v>3.4</v>
          </cell>
          <cell r="E96">
            <v>3.6</v>
          </cell>
          <cell r="F96">
            <v>3.7</v>
          </cell>
          <cell r="G96"/>
          <cell r="H96"/>
          <cell r="I96"/>
          <cell r="J96"/>
        </row>
        <row r="97">
          <cell r="A97"/>
          <cell r="B97">
            <v>0</v>
          </cell>
          <cell r="C97">
            <v>0</v>
          </cell>
          <cell r="D97">
            <v>0</v>
          </cell>
          <cell r="E97">
            <v>0</v>
          </cell>
          <cell r="F97">
            <v>0</v>
          </cell>
          <cell r="G97"/>
          <cell r="H97"/>
          <cell r="I97"/>
          <cell r="J97"/>
        </row>
        <row r="98">
          <cell r="A98"/>
          <cell r="B98" t="str">
            <v>number of</v>
          </cell>
          <cell r="C98">
            <v>0</v>
          </cell>
          <cell r="D98">
            <v>0</v>
          </cell>
          <cell r="E98">
            <v>0</v>
          </cell>
          <cell r="F98">
            <v>0</v>
          </cell>
          <cell r="G98"/>
          <cell r="H98"/>
          <cell r="I98"/>
          <cell r="J98"/>
        </row>
        <row r="99">
          <cell r="A99"/>
          <cell r="B99" t="str">
            <v>patients</v>
          </cell>
          <cell r="C99">
            <v>344476</v>
          </cell>
          <cell r="D99">
            <v>345646</v>
          </cell>
          <cell r="E99">
            <v>344872</v>
          </cell>
          <cell r="F99">
            <v>345425</v>
          </cell>
          <cell r="G99"/>
          <cell r="H99"/>
          <cell r="I99"/>
          <cell r="J99"/>
        </row>
        <row r="100">
          <cell r="A100"/>
          <cell r="B100" t="str">
            <v>clinics</v>
          </cell>
          <cell r="C100">
            <v>4110</v>
          </cell>
          <cell r="D100">
            <v>4125</v>
          </cell>
          <cell r="E100">
            <v>4151</v>
          </cell>
          <cell r="F100">
            <v>4171</v>
          </cell>
          <cell r="G100"/>
          <cell r="H100"/>
          <cell r="I100"/>
          <cell r="J100"/>
        </row>
        <row r="101">
          <cell r="A101"/>
          <cell r="B101" t="str">
            <v>treatments</v>
          </cell>
          <cell r="C101">
            <v>13004009</v>
          </cell>
          <cell r="D101">
            <v>26212741</v>
          </cell>
          <cell r="E101">
            <v>39510028</v>
          </cell>
          <cell r="F101">
            <v>52871887</v>
          </cell>
          <cell r="G101"/>
          <cell r="H101"/>
          <cell r="I101"/>
          <cell r="J101"/>
        </row>
        <row r="102">
          <cell r="A102" t="str">
            <v>thereof contribution to consolidated sales</v>
          </cell>
          <cell r="B102" t="str">
            <v>Net Sales to 3rd parties &amp; non-cons.</v>
          </cell>
          <cell r="C102">
            <v>4199</v>
          </cell>
          <cell r="D102">
            <v>8507</v>
          </cell>
          <cell r="E102">
            <v>12938</v>
          </cell>
          <cell r="F102">
            <v>17570</v>
          </cell>
          <cell r="G102"/>
          <cell r="H102">
            <v>4308</v>
          </cell>
          <cell r="I102">
            <v>4431</v>
          </cell>
          <cell r="J102">
            <v>4632</v>
          </cell>
        </row>
      </sheetData>
      <sheetData sheetId="3">
        <row r="10">
          <cell r="C10" t="str">
            <v>Q1</v>
          </cell>
          <cell r="D10" t="str">
            <v>H1</v>
          </cell>
          <cell r="E10" t="str">
            <v>Q1-3</v>
          </cell>
          <cell r="F10" t="str">
            <v>Q1-4</v>
          </cell>
          <cell r="G10"/>
          <cell r="H10" t="str">
            <v>Q2</v>
          </cell>
          <cell r="I10" t="str">
            <v>Q3</v>
          </cell>
          <cell r="J10" t="str">
            <v>Q4</v>
          </cell>
        </row>
        <row r="11">
          <cell r="A11" t="str">
            <v>Sales</v>
          </cell>
          <cell r="B11" t="str">
            <v>Sales</v>
          </cell>
          <cell r="C11">
            <v>1761</v>
          </cell>
          <cell r="D11">
            <v>3516</v>
          </cell>
          <cell r="E11">
            <v>5370</v>
          </cell>
          <cell r="F11">
            <v>7193</v>
          </cell>
          <cell r="G11"/>
          <cell r="H11">
            <v>1755</v>
          </cell>
          <cell r="I11">
            <v>1854</v>
          </cell>
          <cell r="J11">
            <v>1823</v>
          </cell>
        </row>
        <row r="12">
          <cell r="A12"/>
          <cell r="B12" t="str">
            <v>COGS</v>
          </cell>
          <cell r="C12">
            <v>-983</v>
          </cell>
          <cell r="D12">
            <v>-1952</v>
          </cell>
          <cell r="E12">
            <v>-3020</v>
          </cell>
          <cell r="F12">
            <v>-4011</v>
          </cell>
          <cell r="G12"/>
          <cell r="H12"/>
          <cell r="I12"/>
          <cell r="J12"/>
        </row>
        <row r="13">
          <cell r="A13"/>
          <cell r="B13" t="str">
            <v>COGS in % of sales</v>
          </cell>
          <cell r="C13">
            <v>0.55800000000000005</v>
          </cell>
          <cell r="D13">
            <v>0.55500000000000005</v>
          </cell>
          <cell r="E13">
            <v>0.56200000000000006</v>
          </cell>
          <cell r="F13">
            <v>0.55800000000000005</v>
          </cell>
          <cell r="G13"/>
          <cell r="H13"/>
          <cell r="I13"/>
          <cell r="J13"/>
        </row>
        <row r="14">
          <cell r="A14"/>
          <cell r="B14">
            <v>0</v>
          </cell>
          <cell r="C14">
            <v>0</v>
          </cell>
          <cell r="D14">
            <v>0</v>
          </cell>
          <cell r="E14">
            <v>0</v>
          </cell>
          <cell r="F14">
            <v>0</v>
          </cell>
          <cell r="G14"/>
          <cell r="H14"/>
          <cell r="I14"/>
          <cell r="J14"/>
        </row>
        <row r="15">
          <cell r="A15"/>
          <cell r="B15" t="str">
            <v>Gross Profit</v>
          </cell>
          <cell r="C15">
            <v>778</v>
          </cell>
          <cell r="D15">
            <v>1564</v>
          </cell>
          <cell r="E15">
            <v>2350</v>
          </cell>
          <cell r="F15">
            <v>3182</v>
          </cell>
          <cell r="G15"/>
          <cell r="H15"/>
          <cell r="I15"/>
          <cell r="J15"/>
        </row>
        <row r="16">
          <cell r="A16"/>
          <cell r="B16" t="str">
            <v>Gross Margin (%)</v>
          </cell>
          <cell r="C16">
            <v>0.442</v>
          </cell>
          <cell r="D16">
            <v>0.44500000000000001</v>
          </cell>
          <cell r="E16">
            <v>0.438</v>
          </cell>
          <cell r="F16">
            <v>0.442</v>
          </cell>
          <cell r="G16"/>
          <cell r="H16"/>
          <cell r="I16"/>
          <cell r="J16"/>
        </row>
        <row r="17">
          <cell r="A17"/>
          <cell r="B17" t="str">
            <v>SG&amp;A (excl. R&amp;D/incl. other gains/losses)</v>
          </cell>
          <cell r="C17">
            <v>-365</v>
          </cell>
          <cell r="D17">
            <v>-709</v>
          </cell>
          <cell r="E17">
            <v>-1033</v>
          </cell>
          <cell r="F17">
            <v>-1434</v>
          </cell>
          <cell r="G17"/>
          <cell r="H17"/>
          <cell r="I17"/>
          <cell r="J17"/>
        </row>
        <row r="18">
          <cell r="A18"/>
          <cell r="B18" t="str">
            <v>SG&amp;A in % of sales</v>
          </cell>
          <cell r="C18">
            <v>0.20699999999999999</v>
          </cell>
          <cell r="D18">
            <v>0.20200000000000001</v>
          </cell>
          <cell r="E18">
            <v>0.193</v>
          </cell>
          <cell r="F18">
            <v>0.19900000000000001</v>
          </cell>
          <cell r="G18"/>
          <cell r="H18"/>
          <cell r="I18"/>
          <cell r="J18"/>
        </row>
        <row r="19">
          <cell r="A19"/>
          <cell r="B19" t="str">
            <v>R&amp;D</v>
          </cell>
          <cell r="C19">
            <v>-137</v>
          </cell>
          <cell r="D19">
            <v>-281</v>
          </cell>
          <cell r="E19">
            <v>-443</v>
          </cell>
          <cell r="F19">
            <v>-595</v>
          </cell>
          <cell r="G19"/>
          <cell r="H19">
            <v>-144</v>
          </cell>
          <cell r="I19">
            <v>-162</v>
          </cell>
          <cell r="J19">
            <v>-152</v>
          </cell>
        </row>
        <row r="20">
          <cell r="A20"/>
          <cell r="B20" t="str">
            <v>R&amp;D in % of sales</v>
          </cell>
          <cell r="C20">
            <v>7.8E-2</v>
          </cell>
          <cell r="D20">
            <v>0.08</v>
          </cell>
          <cell r="E20">
            <v>8.2000000000000003E-2</v>
          </cell>
          <cell r="F20">
            <v>8.3000000000000004E-2</v>
          </cell>
          <cell r="G20"/>
          <cell r="H20"/>
          <cell r="I20"/>
          <cell r="J20"/>
        </row>
        <row r="21">
          <cell r="A21"/>
          <cell r="B21">
            <v>0</v>
          </cell>
          <cell r="C21">
            <v>0</v>
          </cell>
          <cell r="D21">
            <v>0</v>
          </cell>
          <cell r="E21">
            <v>0</v>
          </cell>
          <cell r="F21">
            <v>0</v>
          </cell>
          <cell r="G21"/>
          <cell r="H21"/>
          <cell r="I21"/>
          <cell r="J21"/>
        </row>
        <row r="22">
          <cell r="A22" t="str">
            <v>EBITDA</v>
          </cell>
          <cell r="B22" t="str">
            <v>EBITDA</v>
          </cell>
          <cell r="C22">
            <v>374</v>
          </cell>
          <cell r="D22">
            <v>780</v>
          </cell>
          <cell r="E22">
            <v>1194</v>
          </cell>
          <cell r="F22">
            <v>1601</v>
          </cell>
          <cell r="G22"/>
          <cell r="H22">
            <v>406</v>
          </cell>
          <cell r="I22">
            <v>414</v>
          </cell>
          <cell r="J22">
            <v>407</v>
          </cell>
        </row>
        <row r="23">
          <cell r="A23" t="str">
            <v>EBITDA margin</v>
          </cell>
          <cell r="B23" t="str">
            <v>EBITDA-Margin (%)</v>
          </cell>
          <cell r="C23">
            <v>0.21199999999999999</v>
          </cell>
          <cell r="D23">
            <v>0.222</v>
          </cell>
          <cell r="E23">
            <v>0.222</v>
          </cell>
          <cell r="F23">
            <v>0.223</v>
          </cell>
          <cell r="G23"/>
          <cell r="H23"/>
          <cell r="I23"/>
          <cell r="J23"/>
        </row>
        <row r="24">
          <cell r="A24" t="str">
            <v>Depreciation and amortization</v>
          </cell>
          <cell r="B24" t="str">
            <v>Depreciation / Amortization</v>
          </cell>
          <cell r="C24">
            <v>-98</v>
          </cell>
          <cell r="D24">
            <v>-206</v>
          </cell>
          <cell r="E24">
            <v>-320</v>
          </cell>
          <cell r="F24">
            <v>-448</v>
          </cell>
          <cell r="G24"/>
          <cell r="H24">
            <v>-108</v>
          </cell>
          <cell r="I24">
            <v>-114</v>
          </cell>
          <cell r="J24">
            <v>-128</v>
          </cell>
        </row>
        <row r="25">
          <cell r="A25"/>
          <cell r="B25" t="str">
            <v xml:space="preserve">   thereof Amortization</v>
          </cell>
          <cell r="C25">
            <v>-23</v>
          </cell>
          <cell r="D25">
            <v>-52</v>
          </cell>
          <cell r="E25">
            <v>-88</v>
          </cell>
          <cell r="F25">
            <v>-125</v>
          </cell>
          <cell r="G25"/>
          <cell r="H25"/>
          <cell r="I25"/>
          <cell r="J25"/>
        </row>
        <row r="26">
          <cell r="A26"/>
          <cell r="B26">
            <v>0</v>
          </cell>
          <cell r="C26">
            <v>0</v>
          </cell>
          <cell r="D26">
            <v>0</v>
          </cell>
          <cell r="E26">
            <v>0</v>
          </cell>
          <cell r="F26">
            <v>0</v>
          </cell>
          <cell r="G26"/>
          <cell r="H26"/>
          <cell r="I26"/>
          <cell r="J26"/>
        </row>
        <row r="27">
          <cell r="A27" t="str">
            <v>EBIT</v>
          </cell>
          <cell r="B27" t="str">
            <v>EBIT</v>
          </cell>
          <cell r="C27">
            <v>276</v>
          </cell>
          <cell r="D27">
            <v>574</v>
          </cell>
          <cell r="E27">
            <v>874</v>
          </cell>
          <cell r="F27">
            <v>1153</v>
          </cell>
          <cell r="G27"/>
          <cell r="H27">
            <v>298</v>
          </cell>
          <cell r="I27">
            <v>300</v>
          </cell>
          <cell r="J27">
            <v>279</v>
          </cell>
        </row>
        <row r="28">
          <cell r="A28" t="str">
            <v>EBIT margin</v>
          </cell>
          <cell r="B28" t="str">
            <v>EBIT-Margin (%)</v>
          </cell>
          <cell r="C28">
            <v>0.157</v>
          </cell>
          <cell r="D28">
            <v>0.16300000000000001</v>
          </cell>
          <cell r="E28">
            <v>0.16300000000000001</v>
          </cell>
          <cell r="F28">
            <v>0.16</v>
          </cell>
          <cell r="G28"/>
          <cell r="H28"/>
          <cell r="I28"/>
          <cell r="J28"/>
        </row>
        <row r="29">
          <cell r="A29" t="str">
            <v>Net interest</v>
          </cell>
          <cell r="B29" t="str">
            <v>Interest</v>
          </cell>
          <cell r="C29">
            <v>-17</v>
          </cell>
          <cell r="D29">
            <v>-33</v>
          </cell>
          <cell r="E29">
            <v>-48</v>
          </cell>
          <cell r="F29">
            <v>-58</v>
          </cell>
          <cell r="G29"/>
          <cell r="H29">
            <v>-16</v>
          </cell>
          <cell r="I29">
            <v>-15</v>
          </cell>
          <cell r="J29">
            <v>-10</v>
          </cell>
        </row>
        <row r="30">
          <cell r="A30"/>
          <cell r="B30">
            <v>0</v>
          </cell>
          <cell r="C30">
            <v>0</v>
          </cell>
          <cell r="D30">
            <v>0</v>
          </cell>
          <cell r="E30">
            <v>0</v>
          </cell>
          <cell r="F30">
            <v>0</v>
          </cell>
          <cell r="G30"/>
          <cell r="H30"/>
          <cell r="I30"/>
          <cell r="J30"/>
        </row>
        <row r="31">
          <cell r="A31"/>
          <cell r="B31" t="str">
            <v>EBT</v>
          </cell>
          <cell r="C31">
            <v>259</v>
          </cell>
          <cell r="D31">
            <v>541</v>
          </cell>
          <cell r="E31">
            <v>826</v>
          </cell>
          <cell r="F31">
            <v>1095</v>
          </cell>
          <cell r="G31"/>
          <cell r="H31">
            <v>0</v>
          </cell>
          <cell r="I31">
            <v>0</v>
          </cell>
          <cell r="J31">
            <v>0</v>
          </cell>
        </row>
        <row r="32">
          <cell r="A32"/>
          <cell r="B32" t="str">
            <v>Check EBT (+/- 1 €m rounding okay)</v>
          </cell>
          <cell r="C32">
            <v>259</v>
          </cell>
          <cell r="D32">
            <v>542</v>
          </cell>
          <cell r="E32">
            <v>826</v>
          </cell>
          <cell r="F32">
            <v>1095</v>
          </cell>
          <cell r="G32"/>
          <cell r="H32" t="str">
            <v>-</v>
          </cell>
          <cell r="I32" t="str">
            <v>-</v>
          </cell>
          <cell r="J32" t="str">
            <v>-</v>
          </cell>
        </row>
        <row r="33">
          <cell r="A33" t="str">
            <v>Income taxes</v>
          </cell>
          <cell r="B33" t="str">
            <v>Tax</v>
          </cell>
          <cell r="C33">
            <v>-59</v>
          </cell>
          <cell r="D33">
            <v>-118</v>
          </cell>
          <cell r="E33">
            <v>-180</v>
          </cell>
          <cell r="F33">
            <v>-259</v>
          </cell>
          <cell r="G33"/>
          <cell r="H33">
            <v>-59</v>
          </cell>
          <cell r="I33">
            <v>-62</v>
          </cell>
          <cell r="J33">
            <v>-79</v>
          </cell>
        </row>
        <row r="34">
          <cell r="A34"/>
          <cell r="B34" t="str">
            <v>Tax-Rate (%)</v>
          </cell>
          <cell r="C34">
            <v>0.22800000000000001</v>
          </cell>
          <cell r="D34">
            <v>0.218</v>
          </cell>
          <cell r="E34">
            <v>0.218</v>
          </cell>
          <cell r="F34">
            <v>0.23699999999999999</v>
          </cell>
          <cell r="G34"/>
          <cell r="H34"/>
          <cell r="I34"/>
          <cell r="J34"/>
        </row>
        <row r="35">
          <cell r="A35"/>
          <cell r="B35" t="str">
            <v>Noncontrolling interest</v>
          </cell>
          <cell r="C35">
            <v>-10</v>
          </cell>
          <cell r="D35">
            <v>-29</v>
          </cell>
          <cell r="E35">
            <v>-46</v>
          </cell>
          <cell r="F35">
            <v>-58</v>
          </cell>
          <cell r="G35"/>
          <cell r="H35">
            <v>-19</v>
          </cell>
          <cell r="I35">
            <v>-17</v>
          </cell>
          <cell r="J35">
            <v>-12</v>
          </cell>
        </row>
        <row r="36">
          <cell r="A36"/>
          <cell r="B36">
            <v>0</v>
          </cell>
          <cell r="C36">
            <v>0</v>
          </cell>
          <cell r="D36">
            <v>0</v>
          </cell>
          <cell r="E36">
            <v>0</v>
          </cell>
          <cell r="F36">
            <v>0</v>
          </cell>
          <cell r="G36"/>
          <cell r="H36"/>
          <cell r="I36"/>
          <cell r="J36"/>
        </row>
        <row r="37">
          <cell r="A37" t="str">
            <v>Net income attributable to shareholders of Fresenius SE &amp; Co. KGaA</v>
          </cell>
          <cell r="B37" t="str">
            <v>EAT</v>
          </cell>
          <cell r="C37">
            <v>190</v>
          </cell>
          <cell r="D37">
            <v>394</v>
          </cell>
          <cell r="E37">
            <v>600</v>
          </cell>
          <cell r="F37">
            <v>778</v>
          </cell>
          <cell r="G37"/>
          <cell r="H37">
            <v>204</v>
          </cell>
          <cell r="I37">
            <v>206</v>
          </cell>
          <cell r="J37">
            <v>178</v>
          </cell>
        </row>
        <row r="38">
          <cell r="A38"/>
          <cell r="B38" t="str">
            <v>EPS</v>
          </cell>
          <cell r="C38">
            <v>0</v>
          </cell>
          <cell r="D38">
            <v>0</v>
          </cell>
          <cell r="E38">
            <v>0</v>
          </cell>
          <cell r="F38">
            <v>0</v>
          </cell>
          <cell r="G38"/>
          <cell r="H38"/>
          <cell r="I38"/>
          <cell r="J38"/>
        </row>
        <row r="39">
          <cell r="A39"/>
          <cell r="B39">
            <v>0</v>
          </cell>
          <cell r="C39">
            <v>0</v>
          </cell>
          <cell r="D39">
            <v>0</v>
          </cell>
          <cell r="E39">
            <v>0</v>
          </cell>
          <cell r="F39">
            <v>0</v>
          </cell>
          <cell r="G39"/>
          <cell r="H39"/>
          <cell r="I39"/>
          <cell r="J39"/>
        </row>
        <row r="40">
          <cell r="A40"/>
          <cell r="B40" t="str">
            <v>Income from Joint Ventures</v>
          </cell>
          <cell r="C40">
            <v>0</v>
          </cell>
          <cell r="D40">
            <v>0</v>
          </cell>
          <cell r="E40">
            <v>0</v>
          </cell>
          <cell r="F40">
            <v>0</v>
          </cell>
          <cell r="G40"/>
          <cell r="H40"/>
          <cell r="I40"/>
          <cell r="J40"/>
        </row>
        <row r="41">
          <cell r="A41" t="str">
            <v>Capital expenditure</v>
          </cell>
          <cell r="B41" t="str">
            <v>CAPEX, gross</v>
          </cell>
          <cell r="C41">
            <v>99</v>
          </cell>
          <cell r="D41">
            <v>216</v>
          </cell>
          <cell r="E41">
            <v>346</v>
          </cell>
          <cell r="F41">
            <v>532</v>
          </cell>
          <cell r="G41"/>
          <cell r="H41">
            <v>117</v>
          </cell>
          <cell r="I41">
            <v>130</v>
          </cell>
          <cell r="J41">
            <v>186</v>
          </cell>
        </row>
        <row r="42">
          <cell r="A42" t="str">
            <v>Acquisitions</v>
          </cell>
          <cell r="B42" t="str">
            <v>Acquisitions, gross</v>
          </cell>
          <cell r="C42">
            <v>1</v>
          </cell>
          <cell r="D42">
            <v>1</v>
          </cell>
          <cell r="E42">
            <v>1</v>
          </cell>
          <cell r="F42">
            <v>1</v>
          </cell>
          <cell r="G42"/>
          <cell r="H42" t="str">
            <v>-</v>
          </cell>
          <cell r="I42" t="str">
            <v>-</v>
          </cell>
          <cell r="J42">
            <v>0</v>
          </cell>
        </row>
        <row r="43">
          <cell r="A43"/>
          <cell r="B43">
            <v>0</v>
          </cell>
          <cell r="C43">
            <v>0</v>
          </cell>
          <cell r="D43">
            <v>0</v>
          </cell>
          <cell r="E43">
            <v>0</v>
          </cell>
          <cell r="F43">
            <v>0</v>
          </cell>
          <cell r="G43"/>
          <cell r="H43"/>
          <cell r="I43"/>
          <cell r="J43"/>
        </row>
        <row r="44">
          <cell r="A44"/>
          <cell r="B44" t="str">
            <v>Cash Flow</v>
          </cell>
          <cell r="C44">
            <v>298</v>
          </cell>
          <cell r="D44">
            <v>629</v>
          </cell>
          <cell r="E44">
            <v>966</v>
          </cell>
          <cell r="F44">
            <v>1284</v>
          </cell>
          <cell r="G44"/>
          <cell r="H44"/>
          <cell r="I44"/>
          <cell r="J44"/>
        </row>
        <row r="45">
          <cell r="A45"/>
          <cell r="B45" t="str">
            <v>Check Cash Flow (+/- 1 €m rounding okay)</v>
          </cell>
          <cell r="C45">
            <v>299</v>
          </cell>
          <cell r="D45">
            <v>629</v>
          </cell>
          <cell r="E45">
            <v>947</v>
          </cell>
          <cell r="F45">
            <v>1295</v>
          </cell>
          <cell r="G45"/>
          <cell r="H45"/>
          <cell r="I45"/>
          <cell r="J45"/>
        </row>
        <row r="46">
          <cell r="A46" t="str">
            <v>Operating cash flow</v>
          </cell>
          <cell r="B46" t="str">
            <v>Cash Flow from Operations**</v>
          </cell>
          <cell r="C46">
            <v>278</v>
          </cell>
          <cell r="D46">
            <v>475</v>
          </cell>
          <cell r="E46">
            <v>868</v>
          </cell>
          <cell r="F46">
            <v>1203</v>
          </cell>
          <cell r="G46"/>
          <cell r="H46">
            <v>197</v>
          </cell>
          <cell r="I46">
            <v>393</v>
          </cell>
          <cell r="J46">
            <v>335</v>
          </cell>
        </row>
        <row r="47">
          <cell r="A47" t="str">
            <v>Operating cash flow in % of sales</v>
          </cell>
          <cell r="B47" t="str">
            <v>Operating Cash Flow-Margin (%)**</v>
          </cell>
          <cell r="C47">
            <v>0.158</v>
          </cell>
          <cell r="D47">
            <v>0.13500000000000001</v>
          </cell>
          <cell r="E47">
            <v>0.16200000000000001</v>
          </cell>
          <cell r="F47">
            <v>0.16700000000000001</v>
          </cell>
          <cell r="G47"/>
          <cell r="H47"/>
          <cell r="I47"/>
          <cell r="J47"/>
        </row>
        <row r="48">
          <cell r="A48" t="str">
            <v>Cash flow before acquisitions and dividends</v>
          </cell>
          <cell r="B48" t="str">
            <v>Cash Flow bef. Acquisitions + Dividends**</v>
          </cell>
          <cell r="C48">
            <v>146</v>
          </cell>
          <cell r="D48">
            <v>229</v>
          </cell>
          <cell r="E48">
            <v>494</v>
          </cell>
          <cell r="F48">
            <v>659</v>
          </cell>
          <cell r="G48"/>
          <cell r="H48">
            <v>83</v>
          </cell>
          <cell r="I48">
            <v>265</v>
          </cell>
          <cell r="J48">
            <v>165</v>
          </cell>
        </row>
        <row r="49">
          <cell r="A49"/>
          <cell r="B49" t="str">
            <v>CF bef. Acquisitions + Dividends-Margin (%)**</v>
          </cell>
          <cell r="C49">
            <v>8.3000000000000004E-2</v>
          </cell>
          <cell r="D49">
            <v>6.5000000000000002E-2</v>
          </cell>
          <cell r="E49">
            <v>9.1999999999999998E-2</v>
          </cell>
          <cell r="F49">
            <v>9.1999999999999998E-2</v>
          </cell>
          <cell r="G49"/>
          <cell r="H49"/>
          <cell r="I49"/>
          <cell r="J49"/>
        </row>
        <row r="50">
          <cell r="A50"/>
          <cell r="B50">
            <v>0</v>
          </cell>
          <cell r="C50">
            <v>0</v>
          </cell>
          <cell r="D50">
            <v>0</v>
          </cell>
          <cell r="E50">
            <v>0</v>
          </cell>
          <cell r="F50">
            <v>0</v>
          </cell>
          <cell r="G50"/>
          <cell r="H50"/>
          <cell r="I50"/>
          <cell r="J50"/>
        </row>
        <row r="51">
          <cell r="A51" t="str">
            <v>Research and development expenses</v>
          </cell>
          <cell r="B51" t="str">
            <v>R&amp;D (total)</v>
          </cell>
          <cell r="C51">
            <v>137</v>
          </cell>
          <cell r="D51">
            <v>281</v>
          </cell>
          <cell r="E51">
            <v>443</v>
          </cell>
          <cell r="F51">
            <v>595</v>
          </cell>
          <cell r="G51"/>
          <cell r="H51">
            <v>144</v>
          </cell>
          <cell r="I51">
            <v>162</v>
          </cell>
          <cell r="J51">
            <v>152</v>
          </cell>
        </row>
        <row r="52">
          <cell r="A52"/>
          <cell r="B52">
            <v>0</v>
          </cell>
          <cell r="C52">
            <v>0</v>
          </cell>
          <cell r="D52">
            <v>0</v>
          </cell>
          <cell r="E52">
            <v>0</v>
          </cell>
          <cell r="F52">
            <v>0</v>
          </cell>
          <cell r="G52"/>
          <cell r="H52"/>
          <cell r="I52"/>
          <cell r="J52"/>
        </row>
        <row r="53">
          <cell r="A53"/>
          <cell r="B53" t="str">
            <v>Order Intake</v>
          </cell>
          <cell r="C53">
            <v>0</v>
          </cell>
          <cell r="D53">
            <v>0</v>
          </cell>
          <cell r="E53">
            <v>0</v>
          </cell>
          <cell r="F53">
            <v>0</v>
          </cell>
          <cell r="G53"/>
          <cell r="H53"/>
          <cell r="I53"/>
          <cell r="J53"/>
        </row>
        <row r="54">
          <cell r="A54"/>
          <cell r="B54" t="str">
            <v>Order Backlog*</v>
          </cell>
          <cell r="C54">
            <v>0</v>
          </cell>
          <cell r="D54">
            <v>0</v>
          </cell>
          <cell r="E54">
            <v>0</v>
          </cell>
          <cell r="F54">
            <v>0</v>
          </cell>
          <cell r="G54"/>
          <cell r="H54"/>
          <cell r="I54"/>
          <cell r="J54"/>
        </row>
        <row r="55">
          <cell r="A55"/>
          <cell r="B55">
            <v>0</v>
          </cell>
          <cell r="C55">
            <v>0</v>
          </cell>
          <cell r="D55">
            <v>0</v>
          </cell>
          <cell r="E55">
            <v>0</v>
          </cell>
          <cell r="F55">
            <v>0</v>
          </cell>
          <cell r="G55"/>
          <cell r="H55"/>
          <cell r="I55"/>
          <cell r="J55"/>
        </row>
        <row r="56">
          <cell r="A56" t="str">
            <v>Other operating liabilities1</v>
          </cell>
          <cell r="B56" t="str">
            <v>Operating Liabilities**</v>
          </cell>
          <cell r="C56">
            <v>3250</v>
          </cell>
          <cell r="D56">
            <v>3250</v>
          </cell>
          <cell r="E56">
            <v>3250</v>
          </cell>
          <cell r="F56">
            <v>3250</v>
          </cell>
          <cell r="G56"/>
          <cell r="H56"/>
          <cell r="I56"/>
          <cell r="J56"/>
        </row>
        <row r="57">
          <cell r="A57" t="str">
            <v>Total assets1</v>
          </cell>
          <cell r="B57" t="str">
            <v>Total Assets**</v>
          </cell>
          <cell r="C57">
            <v>14698</v>
          </cell>
          <cell r="D57">
            <v>14698</v>
          </cell>
          <cell r="E57">
            <v>14698</v>
          </cell>
          <cell r="F57">
            <v>14698</v>
          </cell>
          <cell r="G57"/>
          <cell r="H57"/>
          <cell r="I57"/>
          <cell r="J57"/>
        </row>
        <row r="58">
          <cell r="A58" t="str">
            <v>Debt1</v>
          </cell>
          <cell r="B58" t="str">
            <v>Debt**</v>
          </cell>
          <cell r="C58">
            <v>4159</v>
          </cell>
          <cell r="D58">
            <v>4159</v>
          </cell>
          <cell r="E58">
            <v>4159</v>
          </cell>
          <cell r="F58">
            <v>4159</v>
          </cell>
          <cell r="G58"/>
          <cell r="H58"/>
          <cell r="I58"/>
          <cell r="J58"/>
        </row>
        <row r="59">
          <cell r="A59"/>
          <cell r="B59" t="str">
            <v>Cash**</v>
          </cell>
          <cell r="C59">
            <v>692</v>
          </cell>
          <cell r="D59">
            <v>692</v>
          </cell>
          <cell r="E59">
            <v>692</v>
          </cell>
          <cell r="F59">
            <v>692</v>
          </cell>
          <cell r="G59"/>
          <cell r="H59"/>
          <cell r="I59"/>
          <cell r="J59"/>
        </row>
        <row r="60">
          <cell r="A60"/>
          <cell r="B60" t="str">
            <v>Loans to FSE from Cash Concentration**</v>
          </cell>
          <cell r="C60">
            <v>716</v>
          </cell>
          <cell r="D60">
            <v>716</v>
          </cell>
          <cell r="E60">
            <v>716</v>
          </cell>
          <cell r="F60">
            <v>716</v>
          </cell>
          <cell r="G60"/>
          <cell r="H60"/>
          <cell r="I60"/>
          <cell r="J60"/>
        </row>
        <row r="61">
          <cell r="A61"/>
          <cell r="B61" t="str">
            <v>Net Debt (excl. Loans to non-cons. companies)**</v>
          </cell>
          <cell r="C61">
            <v>2751</v>
          </cell>
          <cell r="D61">
            <v>2751</v>
          </cell>
          <cell r="E61">
            <v>2751</v>
          </cell>
          <cell r="F61">
            <v>2751</v>
          </cell>
          <cell r="G61"/>
          <cell r="H61"/>
          <cell r="I61"/>
          <cell r="J61"/>
        </row>
        <row r="62">
          <cell r="A62" t="str">
            <v>Employees (per capita on balance sheet date)1</v>
          </cell>
          <cell r="B62" t="str">
            <v>Headcount</v>
          </cell>
          <cell r="C62">
            <v>41397</v>
          </cell>
          <cell r="D62">
            <v>41397</v>
          </cell>
          <cell r="E62">
            <v>41397</v>
          </cell>
          <cell r="F62">
            <v>41397</v>
          </cell>
          <cell r="G62"/>
          <cell r="H62"/>
          <cell r="I62"/>
          <cell r="J62"/>
        </row>
        <row r="63">
          <cell r="A63"/>
          <cell r="B63">
            <v>0</v>
          </cell>
          <cell r="C63">
            <v>0</v>
          </cell>
          <cell r="D63">
            <v>0</v>
          </cell>
          <cell r="E63">
            <v>0</v>
          </cell>
          <cell r="F63">
            <v>0</v>
          </cell>
          <cell r="G63"/>
          <cell r="H63"/>
          <cell r="I63"/>
          <cell r="J63"/>
        </row>
        <row r="64">
          <cell r="A64"/>
          <cell r="B64" t="str">
            <v>Key ratios according to FSE computation</v>
          </cell>
          <cell r="C64">
            <v>0</v>
          </cell>
          <cell r="D64">
            <v>0</v>
          </cell>
          <cell r="E64">
            <v>0</v>
          </cell>
          <cell r="F64">
            <v>0</v>
          </cell>
          <cell r="G64"/>
          <cell r="H64"/>
          <cell r="I64"/>
          <cell r="J64"/>
        </row>
        <row r="65">
          <cell r="A65" t="str">
            <v>ROOA1</v>
          </cell>
          <cell r="B65" t="str">
            <v>ROOA (in %)</v>
          </cell>
          <cell r="C65">
            <v>9.4E-2</v>
          </cell>
          <cell r="D65">
            <v>9.4E-2</v>
          </cell>
          <cell r="E65">
            <v>9.4E-2</v>
          </cell>
          <cell r="F65">
            <v>9.4E-2</v>
          </cell>
          <cell r="G65"/>
          <cell r="H65"/>
          <cell r="I65"/>
          <cell r="J65"/>
        </row>
        <row r="66">
          <cell r="A66"/>
          <cell r="B66" t="str">
            <v>ROIC (in %)</v>
          </cell>
          <cell r="C66">
            <v>0.09</v>
          </cell>
          <cell r="D66">
            <v>0.09</v>
          </cell>
          <cell r="E66">
            <v>0.09</v>
          </cell>
          <cell r="F66">
            <v>0.09</v>
          </cell>
          <cell r="G66"/>
          <cell r="H66"/>
          <cell r="I66"/>
          <cell r="J66"/>
        </row>
        <row r="67">
          <cell r="A67"/>
          <cell r="B67" t="str">
            <v>DSO (days)</v>
          </cell>
          <cell r="C67">
            <v>45</v>
          </cell>
          <cell r="D67">
            <v>45</v>
          </cell>
          <cell r="E67">
            <v>45</v>
          </cell>
          <cell r="F67">
            <v>45</v>
          </cell>
          <cell r="G67"/>
          <cell r="H67"/>
          <cell r="I67"/>
          <cell r="J67"/>
        </row>
        <row r="68">
          <cell r="A68"/>
          <cell r="B68" t="str">
            <v>SOI (days)</v>
          </cell>
          <cell r="C68">
            <v>168</v>
          </cell>
          <cell r="D68">
            <v>168</v>
          </cell>
          <cell r="E68">
            <v>168</v>
          </cell>
          <cell r="F68">
            <v>168</v>
          </cell>
          <cell r="G68"/>
          <cell r="H68"/>
          <cell r="I68"/>
          <cell r="J68"/>
        </row>
        <row r="69">
          <cell r="A69"/>
          <cell r="B69" t="str">
            <v>Net Debt/EBITDA</v>
          </cell>
          <cell r="C69">
            <v>1.7</v>
          </cell>
          <cell r="D69">
            <v>1.7</v>
          </cell>
          <cell r="E69">
            <v>1.7</v>
          </cell>
          <cell r="F69">
            <v>1.7</v>
          </cell>
          <cell r="G69"/>
          <cell r="H69"/>
          <cell r="I69"/>
          <cell r="J69"/>
        </row>
        <row r="70">
          <cell r="A70"/>
          <cell r="B70" t="str">
            <v xml:space="preserve">Return on Equity before Tax </v>
          </cell>
          <cell r="C70">
            <v>0.155</v>
          </cell>
          <cell r="D70">
            <v>0.155</v>
          </cell>
          <cell r="E70">
            <v>0.158</v>
          </cell>
          <cell r="F70">
            <v>0.153</v>
          </cell>
          <cell r="G70"/>
          <cell r="H70"/>
          <cell r="I70"/>
          <cell r="J70"/>
        </row>
        <row r="71">
          <cell r="A71" t="str">
            <v>Depreciation and amortization in % of sales</v>
          </cell>
          <cell r="B71" t="str">
            <v>D+A in % of sales</v>
          </cell>
          <cell r="C71">
            <v>5.6000000000000001E-2</v>
          </cell>
          <cell r="D71">
            <v>5.8999999999999997E-2</v>
          </cell>
          <cell r="E71">
            <v>0.06</v>
          </cell>
          <cell r="F71">
            <v>6.2E-2</v>
          </cell>
          <cell r="G71"/>
          <cell r="H71">
            <v>6.0999999999999999E-2</v>
          </cell>
          <cell r="I71">
            <v>6.0999999999999999E-2</v>
          </cell>
          <cell r="J71">
            <v>8.5000000000000006E-2</v>
          </cell>
        </row>
        <row r="72">
          <cell r="B72">
            <v>0</v>
          </cell>
          <cell r="C72">
            <v>0</v>
          </cell>
          <cell r="D72">
            <v>0</v>
          </cell>
          <cell r="E72">
            <v>0</v>
          </cell>
          <cell r="F72">
            <v>0</v>
          </cell>
          <cell r="G72"/>
          <cell r="H72"/>
          <cell r="I72"/>
          <cell r="J72"/>
        </row>
        <row r="73">
          <cell r="B73" t="str">
            <v>Key ratios according to Kabi computation</v>
          </cell>
          <cell r="C73">
            <v>0</v>
          </cell>
          <cell r="D73">
            <v>0</v>
          </cell>
          <cell r="E73">
            <v>0</v>
          </cell>
          <cell r="F73">
            <v>0</v>
          </cell>
          <cell r="G73"/>
          <cell r="H73"/>
          <cell r="I73"/>
          <cell r="J73"/>
        </row>
        <row r="74">
          <cell r="B74" t="str">
            <v>DSO (days)</v>
          </cell>
          <cell r="C74">
            <v>46</v>
          </cell>
          <cell r="D74">
            <v>48</v>
          </cell>
          <cell r="E74">
            <v>48</v>
          </cell>
          <cell r="F74">
            <v>44</v>
          </cell>
          <cell r="G74"/>
          <cell r="H74"/>
          <cell r="I74"/>
          <cell r="J74"/>
        </row>
        <row r="75">
          <cell r="B75" t="str">
            <v>SOI (days)</v>
          </cell>
          <cell r="C75">
            <v>165</v>
          </cell>
          <cell r="D75">
            <v>169</v>
          </cell>
          <cell r="E75">
            <v>164</v>
          </cell>
          <cell r="F75">
            <v>166</v>
          </cell>
          <cell r="G75"/>
          <cell r="H75"/>
          <cell r="I75"/>
          <cell r="J75"/>
        </row>
        <row r="76">
          <cell r="B76">
            <v>0</v>
          </cell>
          <cell r="C76">
            <v>0</v>
          </cell>
          <cell r="D76">
            <v>0</v>
          </cell>
          <cell r="E76">
            <v>0</v>
          </cell>
          <cell r="F76">
            <v>0</v>
          </cell>
          <cell r="G76"/>
          <cell r="H76"/>
          <cell r="I76"/>
          <cell r="J76"/>
        </row>
        <row r="77">
          <cell r="B77" t="str">
            <v>number of</v>
          </cell>
          <cell r="C77">
            <v>0</v>
          </cell>
          <cell r="D77">
            <v>0</v>
          </cell>
          <cell r="E77">
            <v>0</v>
          </cell>
          <cell r="F77">
            <v>0</v>
          </cell>
          <cell r="G77"/>
          <cell r="H77"/>
          <cell r="I77"/>
          <cell r="J77"/>
        </row>
        <row r="78">
          <cell r="B78" t="str">
            <v>patients</v>
          </cell>
          <cell r="C78">
            <v>0</v>
          </cell>
          <cell r="D78">
            <v>0</v>
          </cell>
          <cell r="E78">
            <v>0</v>
          </cell>
          <cell r="F78">
            <v>0</v>
          </cell>
          <cell r="G78"/>
          <cell r="H78"/>
          <cell r="I78"/>
          <cell r="J78"/>
        </row>
        <row r="79">
          <cell r="B79" t="str">
            <v>clinics</v>
          </cell>
          <cell r="C79">
            <v>0</v>
          </cell>
          <cell r="D79">
            <v>0</v>
          </cell>
          <cell r="E79">
            <v>0</v>
          </cell>
          <cell r="F79">
            <v>0</v>
          </cell>
          <cell r="G79"/>
          <cell r="H79"/>
          <cell r="I79"/>
          <cell r="J79"/>
        </row>
        <row r="80">
          <cell r="A80"/>
          <cell r="B80" t="str">
            <v>treatments</v>
          </cell>
          <cell r="C80">
            <v>0</v>
          </cell>
          <cell r="D80">
            <v>0</v>
          </cell>
          <cell r="E80">
            <v>0</v>
          </cell>
          <cell r="F80">
            <v>0</v>
          </cell>
          <cell r="G80"/>
          <cell r="H80"/>
          <cell r="I80"/>
          <cell r="J80"/>
        </row>
        <row r="81">
          <cell r="A81"/>
          <cell r="B81">
            <v>0</v>
          </cell>
          <cell r="C81">
            <v>0</v>
          </cell>
          <cell r="D81">
            <v>0</v>
          </cell>
          <cell r="E81">
            <v>0</v>
          </cell>
          <cell r="F81">
            <v>0</v>
          </cell>
          <cell r="G81"/>
          <cell r="H81"/>
          <cell r="I81"/>
          <cell r="J81"/>
        </row>
        <row r="82">
          <cell r="B82" t="str">
            <v>CVR effect</v>
          </cell>
          <cell r="C82">
            <v>0</v>
          </cell>
          <cell r="D82">
            <v>0</v>
          </cell>
          <cell r="E82">
            <v>0</v>
          </cell>
          <cell r="F82">
            <v>0</v>
          </cell>
          <cell r="G82"/>
          <cell r="H82"/>
          <cell r="I82"/>
          <cell r="J82"/>
        </row>
        <row r="83">
          <cell r="B83"/>
          <cell r="C83"/>
          <cell r="D83"/>
          <cell r="E83"/>
          <cell r="F83"/>
          <cell r="G83"/>
          <cell r="H83"/>
          <cell r="I83"/>
          <cell r="J83"/>
        </row>
        <row r="84">
          <cell r="B84" t="str">
            <v>** after one-time items</v>
          </cell>
          <cell r="C84">
            <v>0</v>
          </cell>
          <cell r="D84">
            <v>0</v>
          </cell>
          <cell r="E84">
            <v>0</v>
          </cell>
          <cell r="F84">
            <v>0</v>
          </cell>
          <cell r="G84"/>
          <cell r="H84"/>
          <cell r="I84"/>
          <cell r="J84"/>
        </row>
        <row r="85">
          <cell r="A85" t="str">
            <v>thereof contribution to consolidated sales</v>
          </cell>
          <cell r="B85" t="str">
            <v>Net Sales to 3rd parties &amp; non-cons.</v>
          </cell>
          <cell r="C85">
            <v>1745</v>
          </cell>
          <cell r="D85">
            <v>3484</v>
          </cell>
          <cell r="E85">
            <v>5322</v>
          </cell>
          <cell r="F85">
            <v>7126</v>
          </cell>
          <cell r="G85"/>
          <cell r="H85">
            <v>1739</v>
          </cell>
          <cell r="I85">
            <v>1838</v>
          </cell>
          <cell r="J85">
            <v>1804</v>
          </cell>
        </row>
        <row r="86">
          <cell r="G86"/>
          <cell r="H86"/>
          <cell r="I86"/>
          <cell r="J86"/>
        </row>
        <row r="87">
          <cell r="G87"/>
          <cell r="H87"/>
          <cell r="I87"/>
          <cell r="J87"/>
        </row>
        <row r="88">
          <cell r="G88"/>
          <cell r="H88"/>
          <cell r="I88"/>
          <cell r="J88"/>
        </row>
        <row r="89">
          <cell r="G89"/>
          <cell r="H89"/>
          <cell r="I89"/>
          <cell r="J89"/>
        </row>
        <row r="90">
          <cell r="G90"/>
          <cell r="H90"/>
          <cell r="I90"/>
          <cell r="J90"/>
        </row>
        <row r="91">
          <cell r="G91"/>
          <cell r="H91"/>
          <cell r="I91"/>
          <cell r="J91"/>
        </row>
        <row r="92">
          <cell r="G92"/>
          <cell r="H92"/>
          <cell r="I92"/>
          <cell r="J92"/>
        </row>
      </sheetData>
      <sheetData sheetId="4">
        <row r="10">
          <cell r="C10" t="str">
            <v>Q1</v>
          </cell>
          <cell r="D10" t="str">
            <v>H1</v>
          </cell>
          <cell r="E10" t="str">
            <v>Q1-3</v>
          </cell>
          <cell r="F10" t="str">
            <v>Q1-4</v>
          </cell>
          <cell r="G10"/>
          <cell r="H10" t="str">
            <v>Q2</v>
          </cell>
          <cell r="I10" t="str">
            <v>Q3</v>
          </cell>
          <cell r="J10" t="str">
            <v>Q4</v>
          </cell>
        </row>
        <row r="11">
          <cell r="A11" t="str">
            <v>Sales</v>
          </cell>
          <cell r="B11" t="str">
            <v>Sales</v>
          </cell>
          <cell r="C11">
            <v>2649</v>
          </cell>
          <cell r="D11">
            <v>5387</v>
          </cell>
          <cell r="E11">
            <v>8009</v>
          </cell>
          <cell r="F11">
            <v>10891</v>
          </cell>
          <cell r="G11"/>
          <cell r="H11">
            <v>2738</v>
          </cell>
          <cell r="I11">
            <v>2622</v>
          </cell>
          <cell r="J11">
            <v>2882</v>
          </cell>
        </row>
        <row r="12">
          <cell r="A12"/>
          <cell r="B12">
            <v>0</v>
          </cell>
          <cell r="C12"/>
          <cell r="D12"/>
          <cell r="E12"/>
          <cell r="F12"/>
          <cell r="G12"/>
          <cell r="H12"/>
          <cell r="I12"/>
          <cell r="J12"/>
        </row>
        <row r="13">
          <cell r="A13"/>
          <cell r="B13" t="str">
            <v>Sales Helios</v>
          </cell>
          <cell r="C13">
            <v>1673</v>
          </cell>
          <cell r="D13">
            <v>3348</v>
          </cell>
          <cell r="E13">
            <v>4988</v>
          </cell>
          <cell r="F13">
            <v>6733</v>
          </cell>
          <cell r="G13"/>
          <cell r="H13"/>
          <cell r="I13"/>
          <cell r="J13"/>
        </row>
        <row r="14">
          <cell r="A14"/>
          <cell r="B14" t="str">
            <v>Sales Quirónsalud</v>
          </cell>
          <cell r="C14">
            <v>976</v>
          </cell>
          <cell r="D14">
            <v>1996</v>
          </cell>
          <cell r="E14">
            <v>2937</v>
          </cell>
          <cell r="F14">
            <v>4021</v>
          </cell>
          <cell r="G14"/>
          <cell r="H14"/>
          <cell r="I14"/>
          <cell r="J14"/>
        </row>
        <row r="15">
          <cell r="A15"/>
          <cell r="B15" t="str">
            <v>Sales Corporate</v>
          </cell>
          <cell r="C15">
            <v>0</v>
          </cell>
          <cell r="D15">
            <v>43</v>
          </cell>
          <cell r="E15">
            <v>84</v>
          </cell>
          <cell r="F15">
            <v>137</v>
          </cell>
          <cell r="G15"/>
          <cell r="H15"/>
          <cell r="I15"/>
          <cell r="J15"/>
        </row>
        <row r="16">
          <cell r="A16"/>
          <cell r="B16">
            <v>0</v>
          </cell>
          <cell r="C16">
            <v>0</v>
          </cell>
          <cell r="D16">
            <v>0</v>
          </cell>
          <cell r="E16">
            <v>0</v>
          </cell>
          <cell r="F16">
            <v>0</v>
          </cell>
          <cell r="G16"/>
          <cell r="H16"/>
          <cell r="I16"/>
          <cell r="J16"/>
        </row>
        <row r="17">
          <cell r="A17"/>
          <cell r="B17" t="str">
            <v>COGS</v>
          </cell>
          <cell r="C17">
            <v>-2215</v>
          </cell>
          <cell r="D17">
            <v>-4466</v>
          </cell>
          <cell r="E17">
            <v>-6686</v>
          </cell>
          <cell r="F17">
            <v>-9046</v>
          </cell>
          <cell r="G17"/>
          <cell r="H17"/>
          <cell r="I17"/>
          <cell r="J17"/>
        </row>
        <row r="18">
          <cell r="A18"/>
          <cell r="B18" t="str">
            <v>COGS in % of sales</v>
          </cell>
          <cell r="C18">
            <v>0.83699999999999997</v>
          </cell>
          <cell r="D18">
            <v>0.82899999999999996</v>
          </cell>
          <cell r="E18">
            <v>0.83499999999999996</v>
          </cell>
          <cell r="F18">
            <v>0.83099999999999996</v>
          </cell>
          <cell r="G18"/>
          <cell r="H18"/>
          <cell r="I18"/>
          <cell r="J18"/>
        </row>
        <row r="19">
          <cell r="A19"/>
          <cell r="B19">
            <v>0</v>
          </cell>
          <cell r="C19">
            <v>0</v>
          </cell>
          <cell r="D19">
            <v>0</v>
          </cell>
          <cell r="E19">
            <v>0</v>
          </cell>
          <cell r="F19">
            <v>0</v>
          </cell>
          <cell r="G19"/>
          <cell r="H19"/>
          <cell r="I19"/>
          <cell r="J19"/>
        </row>
        <row r="20">
          <cell r="A20"/>
          <cell r="B20" t="str">
            <v>Gross Profit</v>
          </cell>
          <cell r="C20">
            <v>434</v>
          </cell>
          <cell r="D20">
            <v>921</v>
          </cell>
          <cell r="E20">
            <v>1323</v>
          </cell>
          <cell r="F20">
            <v>1845</v>
          </cell>
          <cell r="G20"/>
          <cell r="H20"/>
          <cell r="I20"/>
          <cell r="J20"/>
        </row>
        <row r="21">
          <cell r="A21"/>
          <cell r="B21" t="str">
            <v>Gross Margin (%)</v>
          </cell>
          <cell r="C21">
            <v>0.16300000000000001</v>
          </cell>
          <cell r="D21">
            <v>0.17100000000000001</v>
          </cell>
          <cell r="E21">
            <v>0.16500000000000001</v>
          </cell>
          <cell r="F21">
            <v>0.16900000000000001</v>
          </cell>
          <cell r="G21"/>
          <cell r="H21"/>
          <cell r="I21"/>
          <cell r="J21"/>
        </row>
        <row r="22">
          <cell r="A22"/>
          <cell r="B22" t="str">
            <v>SG&amp;A (excl. R&amp;D/incl. other gains/losses)</v>
          </cell>
          <cell r="C22">
            <v>-165</v>
          </cell>
          <cell r="D22">
            <v>-353</v>
          </cell>
          <cell r="E22">
            <v>-533</v>
          </cell>
          <cell r="F22">
            <v>-715</v>
          </cell>
          <cell r="G22"/>
          <cell r="H22"/>
          <cell r="I22"/>
          <cell r="J22"/>
        </row>
        <row r="23">
          <cell r="A23"/>
          <cell r="B23" t="str">
            <v>SG&amp;A in % of sales</v>
          </cell>
          <cell r="C23">
            <v>6.2E-2</v>
          </cell>
          <cell r="D23">
            <v>6.6000000000000003E-2</v>
          </cell>
          <cell r="E23">
            <v>6.7000000000000004E-2</v>
          </cell>
          <cell r="F23">
            <v>6.6000000000000003E-2</v>
          </cell>
          <cell r="G23"/>
          <cell r="H23"/>
          <cell r="I23"/>
          <cell r="J23"/>
        </row>
        <row r="24">
          <cell r="A24"/>
          <cell r="B24" t="str">
            <v>R&amp;D</v>
          </cell>
          <cell r="C24">
            <v>-1</v>
          </cell>
          <cell r="D24">
            <v>-2</v>
          </cell>
          <cell r="E24">
            <v>-2</v>
          </cell>
          <cell r="F24">
            <v>-3</v>
          </cell>
          <cell r="G24"/>
          <cell r="H24">
            <v>-1</v>
          </cell>
          <cell r="I24">
            <v>0</v>
          </cell>
          <cell r="J24">
            <v>-1</v>
          </cell>
        </row>
        <row r="25">
          <cell r="A25"/>
          <cell r="B25" t="str">
            <v>R&amp;D in % of sales</v>
          </cell>
          <cell r="C25">
            <v>0</v>
          </cell>
          <cell r="D25">
            <v>0</v>
          </cell>
          <cell r="E25">
            <v>0</v>
          </cell>
          <cell r="F25">
            <v>0</v>
          </cell>
          <cell r="G25"/>
          <cell r="H25"/>
          <cell r="I25"/>
          <cell r="J25"/>
        </row>
        <row r="26">
          <cell r="A26"/>
          <cell r="B26">
            <v>0</v>
          </cell>
          <cell r="C26">
            <v>0</v>
          </cell>
          <cell r="D26">
            <v>0</v>
          </cell>
          <cell r="E26">
            <v>0</v>
          </cell>
          <cell r="F26">
            <v>0</v>
          </cell>
          <cell r="G26"/>
          <cell r="H26"/>
          <cell r="I26"/>
          <cell r="J26"/>
        </row>
        <row r="27">
          <cell r="A27" t="str">
            <v>EBITDA</v>
          </cell>
          <cell r="B27" t="str">
            <v>EBITDA</v>
          </cell>
          <cell r="C27">
            <v>380</v>
          </cell>
          <cell r="D27">
            <v>793</v>
          </cell>
          <cell r="E27">
            <v>1134</v>
          </cell>
          <cell r="F27">
            <v>1600</v>
          </cell>
          <cell r="G27"/>
          <cell r="H27">
            <v>413</v>
          </cell>
          <cell r="I27">
            <v>341</v>
          </cell>
          <cell r="J27">
            <v>466</v>
          </cell>
        </row>
        <row r="28">
          <cell r="A28" t="str">
            <v>EBITDA margin</v>
          </cell>
          <cell r="B28" t="str">
            <v>EBITDA-Margin (%)</v>
          </cell>
          <cell r="C28">
            <v>0.14299999999999999</v>
          </cell>
          <cell r="D28">
            <v>0.14699999999999999</v>
          </cell>
          <cell r="E28">
            <v>0.14199999999999999</v>
          </cell>
          <cell r="F28">
            <v>0.14699999999999999</v>
          </cell>
          <cell r="G28"/>
          <cell r="H28"/>
          <cell r="I28"/>
          <cell r="J28"/>
        </row>
        <row r="29">
          <cell r="A29" t="str">
            <v>Depreciation and amortization</v>
          </cell>
          <cell r="B29" t="str">
            <v>Depreciation / Amortization</v>
          </cell>
          <cell r="C29">
            <v>-112</v>
          </cell>
          <cell r="D29">
            <v>-227</v>
          </cell>
          <cell r="E29">
            <v>-346</v>
          </cell>
          <cell r="F29">
            <v>-473</v>
          </cell>
          <cell r="G29"/>
          <cell r="H29">
            <v>-115</v>
          </cell>
          <cell r="I29">
            <v>-119</v>
          </cell>
          <cell r="J29">
            <v>-127</v>
          </cell>
        </row>
        <row r="30">
          <cell r="A30"/>
          <cell r="B30" t="str">
            <v xml:space="preserve">   thereof Amortization</v>
          </cell>
          <cell r="C30">
            <v>-26</v>
          </cell>
          <cell r="D30">
            <v>-55</v>
          </cell>
          <cell r="E30">
            <v>-82</v>
          </cell>
          <cell r="F30">
            <v>-111</v>
          </cell>
          <cell r="G30"/>
          <cell r="H30"/>
          <cell r="I30"/>
          <cell r="J30"/>
        </row>
        <row r="31">
          <cell r="A31"/>
          <cell r="B31">
            <v>0</v>
          </cell>
          <cell r="C31">
            <v>0</v>
          </cell>
          <cell r="D31">
            <v>0</v>
          </cell>
          <cell r="E31">
            <v>0</v>
          </cell>
          <cell r="F31">
            <v>0</v>
          </cell>
          <cell r="G31"/>
          <cell r="H31"/>
          <cell r="I31"/>
          <cell r="J31"/>
        </row>
        <row r="32">
          <cell r="A32" t="str">
            <v>EBIT</v>
          </cell>
          <cell r="B32" t="str">
            <v>EBIT</v>
          </cell>
          <cell r="C32">
            <v>268</v>
          </cell>
          <cell r="D32">
            <v>566</v>
          </cell>
          <cell r="E32">
            <v>788</v>
          </cell>
          <cell r="F32">
            <v>1127</v>
          </cell>
          <cell r="G32"/>
          <cell r="H32">
            <v>298</v>
          </cell>
          <cell r="I32">
            <v>222</v>
          </cell>
          <cell r="J32">
            <v>339</v>
          </cell>
        </row>
        <row r="33">
          <cell r="A33" t="str">
            <v>EBIT margin</v>
          </cell>
          <cell r="B33" t="str">
            <v>EBIT-Margin (%)</v>
          </cell>
          <cell r="C33">
            <v>0.10100000000000001</v>
          </cell>
          <cell r="D33">
            <v>0.105</v>
          </cell>
          <cell r="E33">
            <v>9.8000000000000004E-2</v>
          </cell>
          <cell r="F33">
            <v>0.10299999999999999</v>
          </cell>
          <cell r="G33"/>
          <cell r="H33"/>
          <cell r="I33"/>
          <cell r="J33"/>
        </row>
        <row r="34">
          <cell r="A34"/>
          <cell r="B34">
            <v>0</v>
          </cell>
          <cell r="C34">
            <v>0</v>
          </cell>
          <cell r="D34">
            <v>0</v>
          </cell>
          <cell r="E34">
            <v>0</v>
          </cell>
          <cell r="F34">
            <v>0</v>
          </cell>
          <cell r="G34"/>
          <cell r="H34"/>
          <cell r="I34"/>
          <cell r="J34"/>
        </row>
        <row r="35">
          <cell r="A35"/>
          <cell r="B35" t="str">
            <v>EBIT Helios</v>
          </cell>
          <cell r="C35">
            <v>150</v>
          </cell>
          <cell r="D35">
            <v>302</v>
          </cell>
          <cell r="E35">
            <v>442</v>
          </cell>
          <cell r="F35">
            <v>613</v>
          </cell>
          <cell r="G35"/>
          <cell r="H35"/>
          <cell r="I35"/>
          <cell r="J35"/>
        </row>
        <row r="36">
          <cell r="A36"/>
          <cell r="B36" t="str">
            <v>EBIT-Margin Helios (%)</v>
          </cell>
          <cell r="C36">
            <v>0.09</v>
          </cell>
          <cell r="D36">
            <v>0.09</v>
          </cell>
          <cell r="E36">
            <v>0</v>
          </cell>
          <cell r="F36">
            <v>9.0999999999999998E-2</v>
          </cell>
          <cell r="G36"/>
          <cell r="H36"/>
          <cell r="I36"/>
          <cell r="J36"/>
        </row>
        <row r="37">
          <cell r="A37"/>
          <cell r="B37" t="str">
            <v>EBIT Quirónsalud</v>
          </cell>
          <cell r="C37">
            <v>126</v>
          </cell>
          <cell r="D37">
            <v>273</v>
          </cell>
          <cell r="E37">
            <v>352</v>
          </cell>
          <cell r="F37">
            <v>514</v>
          </cell>
          <cell r="G37"/>
          <cell r="H37"/>
          <cell r="I37"/>
          <cell r="J37"/>
        </row>
        <row r="38">
          <cell r="A38"/>
          <cell r="B38" t="str">
            <v>EBIT-Margin Quirónsalud (%)</v>
          </cell>
          <cell r="C38">
            <v>0.129</v>
          </cell>
          <cell r="D38">
            <v>0.13700000000000001</v>
          </cell>
          <cell r="E38">
            <v>0.12</v>
          </cell>
          <cell r="F38">
            <v>0.128</v>
          </cell>
          <cell r="G38"/>
          <cell r="H38"/>
          <cell r="I38"/>
          <cell r="J38"/>
        </row>
        <row r="39">
          <cell r="A39"/>
          <cell r="B39" t="str">
            <v>EBIT Corporate</v>
          </cell>
          <cell r="C39">
            <v>-8</v>
          </cell>
          <cell r="D39">
            <v>-9</v>
          </cell>
          <cell r="E39">
            <v>-6</v>
          </cell>
          <cell r="F39">
            <v>0</v>
          </cell>
          <cell r="G39"/>
          <cell r="H39"/>
          <cell r="I39"/>
          <cell r="J39"/>
        </row>
        <row r="40">
          <cell r="A40"/>
          <cell r="B40" t="str">
            <v>EBIT-Margin QCorporate (%)</v>
          </cell>
          <cell r="C40" t="str">
            <v>–</v>
          </cell>
          <cell r="D40">
            <v>-0.20899999999999999</v>
          </cell>
          <cell r="E40">
            <v>0</v>
          </cell>
          <cell r="F40">
            <v>0</v>
          </cell>
          <cell r="G40"/>
          <cell r="H40"/>
          <cell r="I40"/>
          <cell r="J40"/>
        </row>
        <row r="41">
          <cell r="A41"/>
          <cell r="B41">
            <v>0</v>
          </cell>
          <cell r="C41">
            <v>0</v>
          </cell>
          <cell r="D41">
            <v>0</v>
          </cell>
          <cell r="E41">
            <v>0</v>
          </cell>
          <cell r="F41">
            <v>0</v>
          </cell>
          <cell r="G41"/>
          <cell r="H41"/>
          <cell r="I41"/>
          <cell r="J41"/>
        </row>
        <row r="42">
          <cell r="A42" t="str">
            <v>Net interest</v>
          </cell>
          <cell r="B42" t="str">
            <v>Interest</v>
          </cell>
          <cell r="C42">
            <v>-44</v>
          </cell>
          <cell r="D42">
            <v>-89</v>
          </cell>
          <cell r="E42">
            <v>-136</v>
          </cell>
          <cell r="F42">
            <v>-184</v>
          </cell>
          <cell r="G42"/>
          <cell r="H42">
            <v>-45</v>
          </cell>
          <cell r="I42">
            <v>-47</v>
          </cell>
          <cell r="J42">
            <v>-48</v>
          </cell>
        </row>
        <row r="43">
          <cell r="A43"/>
          <cell r="B43">
            <v>0</v>
          </cell>
          <cell r="C43">
            <v>0</v>
          </cell>
          <cell r="D43">
            <v>0</v>
          </cell>
          <cell r="E43">
            <v>0</v>
          </cell>
          <cell r="F43">
            <v>0</v>
          </cell>
          <cell r="G43"/>
          <cell r="H43"/>
          <cell r="I43"/>
          <cell r="J43"/>
        </row>
        <row r="44">
          <cell r="A44"/>
          <cell r="B44" t="str">
            <v>EBT</v>
          </cell>
          <cell r="C44">
            <v>224</v>
          </cell>
          <cell r="D44">
            <v>477</v>
          </cell>
          <cell r="E44">
            <v>652</v>
          </cell>
          <cell r="F44">
            <v>943</v>
          </cell>
          <cell r="G44"/>
          <cell r="H44"/>
          <cell r="I44"/>
          <cell r="J44"/>
        </row>
        <row r="45">
          <cell r="A45"/>
          <cell r="B45" t="str">
            <v>Check EBT (+/- 1 €m rounding okay)</v>
          </cell>
          <cell r="C45">
            <v>225</v>
          </cell>
          <cell r="D45">
            <v>476</v>
          </cell>
          <cell r="E45">
            <v>651</v>
          </cell>
          <cell r="F45">
            <v>932</v>
          </cell>
          <cell r="G45"/>
          <cell r="H45"/>
          <cell r="I45"/>
          <cell r="J45"/>
        </row>
        <row r="46">
          <cell r="A46" t="str">
            <v>Income taxes</v>
          </cell>
          <cell r="B46" t="str">
            <v>Tax</v>
          </cell>
          <cell r="C46">
            <v>-48</v>
          </cell>
          <cell r="D46">
            <v>-102</v>
          </cell>
          <cell r="E46">
            <v>-139</v>
          </cell>
          <cell r="F46">
            <v>-199</v>
          </cell>
          <cell r="G46"/>
          <cell r="H46">
            <v>-54</v>
          </cell>
          <cell r="I46">
            <v>-37</v>
          </cell>
          <cell r="J46">
            <v>-60</v>
          </cell>
        </row>
        <row r="47">
          <cell r="A47"/>
          <cell r="B47" t="str">
            <v>Tax-Rate (%)</v>
          </cell>
          <cell r="C47">
            <v>0.214</v>
          </cell>
          <cell r="D47">
            <v>0.214</v>
          </cell>
          <cell r="E47">
            <v>0.21299999999999999</v>
          </cell>
          <cell r="F47">
            <v>0.21099999999999999</v>
          </cell>
          <cell r="G47"/>
          <cell r="H47"/>
          <cell r="I47"/>
          <cell r="J47"/>
        </row>
        <row r="48">
          <cell r="A48"/>
          <cell r="B48" t="str">
            <v>Noncontrolling interest</v>
          </cell>
          <cell r="C48">
            <v>-3</v>
          </cell>
          <cell r="D48">
            <v>-9</v>
          </cell>
          <cell r="E48">
            <v>-12</v>
          </cell>
          <cell r="F48">
            <v>-16</v>
          </cell>
          <cell r="G48"/>
          <cell r="H48"/>
          <cell r="I48"/>
          <cell r="J48"/>
        </row>
        <row r="49">
          <cell r="A49"/>
          <cell r="B49">
            <v>0</v>
          </cell>
          <cell r="C49">
            <v>0</v>
          </cell>
          <cell r="D49">
            <v>0</v>
          </cell>
          <cell r="E49">
            <v>0</v>
          </cell>
          <cell r="F49">
            <v>0</v>
          </cell>
          <cell r="G49"/>
          <cell r="H49"/>
          <cell r="I49"/>
          <cell r="J49"/>
        </row>
        <row r="50">
          <cell r="A50" t="str">
            <v>Net income attributable to shareholders of Fresenius SE &amp; Co. KGaA</v>
          </cell>
          <cell r="B50" t="str">
            <v>EAT</v>
          </cell>
          <cell r="C50">
            <v>173</v>
          </cell>
          <cell r="D50">
            <v>366</v>
          </cell>
          <cell r="E50">
            <v>501</v>
          </cell>
          <cell r="F50">
            <v>728</v>
          </cell>
          <cell r="G50"/>
          <cell r="H50">
            <v>193</v>
          </cell>
          <cell r="I50">
            <v>135</v>
          </cell>
          <cell r="J50">
            <v>227</v>
          </cell>
        </row>
        <row r="51">
          <cell r="A51"/>
          <cell r="B51" t="str">
            <v>EPS</v>
          </cell>
          <cell r="C51">
            <v>0</v>
          </cell>
          <cell r="D51">
            <v>0</v>
          </cell>
          <cell r="E51">
            <v>0</v>
          </cell>
          <cell r="F51">
            <v>0</v>
          </cell>
          <cell r="G51"/>
          <cell r="H51"/>
          <cell r="I51"/>
          <cell r="J51"/>
        </row>
        <row r="52">
          <cell r="A52"/>
          <cell r="B52">
            <v>0</v>
          </cell>
          <cell r="C52">
            <v>0</v>
          </cell>
          <cell r="D52">
            <v>0</v>
          </cell>
          <cell r="E52">
            <v>0</v>
          </cell>
          <cell r="F52">
            <v>0</v>
          </cell>
          <cell r="G52"/>
          <cell r="H52"/>
          <cell r="I52"/>
          <cell r="J52"/>
        </row>
        <row r="53">
          <cell r="A53"/>
          <cell r="B53" t="str">
            <v>Income from Joint Ventures</v>
          </cell>
          <cell r="C53">
            <v>0</v>
          </cell>
          <cell r="D53">
            <v>3</v>
          </cell>
          <cell r="E53">
            <v>4</v>
          </cell>
          <cell r="F53">
            <v>5</v>
          </cell>
          <cell r="G53"/>
          <cell r="H53"/>
          <cell r="I53"/>
          <cell r="J53"/>
        </row>
        <row r="54">
          <cell r="A54" t="str">
            <v>Capital expenditure</v>
          </cell>
          <cell r="B54" t="str">
            <v>CAPEX, gross</v>
          </cell>
          <cell r="C54">
            <v>76</v>
          </cell>
          <cell r="D54">
            <v>230</v>
          </cell>
          <cell r="E54">
            <v>341</v>
          </cell>
          <cell r="F54">
            <v>568</v>
          </cell>
          <cell r="G54"/>
          <cell r="H54">
            <v>154</v>
          </cell>
          <cell r="I54">
            <v>111</v>
          </cell>
          <cell r="J54">
            <v>227</v>
          </cell>
        </row>
        <row r="55">
          <cell r="A55" t="str">
            <v>Acquisitions</v>
          </cell>
          <cell r="B55" t="str">
            <v>Acquisitions, gross</v>
          </cell>
          <cell r="C55">
            <v>17</v>
          </cell>
          <cell r="D55">
            <v>429</v>
          </cell>
          <cell r="E55">
            <v>438</v>
          </cell>
          <cell r="F55">
            <v>453</v>
          </cell>
          <cell r="G55"/>
          <cell r="H55">
            <v>412</v>
          </cell>
          <cell r="I55">
            <v>9</v>
          </cell>
          <cell r="J55">
            <v>15</v>
          </cell>
        </row>
        <row r="56">
          <cell r="A56"/>
          <cell r="B56">
            <v>0</v>
          </cell>
          <cell r="C56">
            <v>0</v>
          </cell>
          <cell r="D56">
            <v>0</v>
          </cell>
          <cell r="E56">
            <v>0</v>
          </cell>
          <cell r="F56">
            <v>0</v>
          </cell>
          <cell r="G56"/>
          <cell r="H56"/>
          <cell r="I56"/>
          <cell r="J56"/>
        </row>
        <row r="57">
          <cell r="A57"/>
          <cell r="B57" t="str">
            <v>Cash Flow</v>
          </cell>
          <cell r="C57">
            <v>288</v>
          </cell>
          <cell r="D57">
            <v>602</v>
          </cell>
          <cell r="E57">
            <v>859</v>
          </cell>
          <cell r="F57">
            <v>1217</v>
          </cell>
          <cell r="G57"/>
          <cell r="H57"/>
          <cell r="I57"/>
          <cell r="J57"/>
        </row>
        <row r="58">
          <cell r="A58"/>
          <cell r="B58" t="str">
            <v>Check Cash Flow (+/- 1 €m rounding okay)</v>
          </cell>
          <cell r="C58">
            <v>288</v>
          </cell>
          <cell r="D58">
            <v>601</v>
          </cell>
          <cell r="E58">
            <v>858</v>
          </cell>
          <cell r="F58">
            <v>1209</v>
          </cell>
          <cell r="G58"/>
          <cell r="H58"/>
          <cell r="I58"/>
          <cell r="J58"/>
        </row>
        <row r="59">
          <cell r="A59" t="str">
            <v>Operating cash flow</v>
          </cell>
          <cell r="B59" t="str">
            <v>Cash Flow from Operations</v>
          </cell>
          <cell r="C59">
            <v>215</v>
          </cell>
          <cell r="D59">
            <v>438</v>
          </cell>
          <cell r="E59">
            <v>595</v>
          </cell>
          <cell r="F59">
            <v>1204</v>
          </cell>
          <cell r="G59"/>
          <cell r="H59">
            <v>223</v>
          </cell>
          <cell r="I59">
            <v>157</v>
          </cell>
          <cell r="J59">
            <v>609</v>
          </cell>
        </row>
        <row r="60">
          <cell r="A60" t="str">
            <v>Operating cash flow in % of sales</v>
          </cell>
          <cell r="B60" t="str">
            <v>Operating Cash Flow-Margin (%)</v>
          </cell>
          <cell r="C60">
            <v>8.1000000000000003E-2</v>
          </cell>
          <cell r="D60">
            <v>8.1000000000000003E-2</v>
          </cell>
          <cell r="E60">
            <v>7.3999999999999996E-2</v>
          </cell>
          <cell r="F60">
            <v>0.111</v>
          </cell>
          <cell r="G60"/>
          <cell r="H60"/>
          <cell r="I60"/>
          <cell r="J60"/>
        </row>
        <row r="61">
          <cell r="A61" t="str">
            <v>Cash flow before acquisitions and dividends</v>
          </cell>
          <cell r="B61" t="str">
            <v>Cash Flow bef. Acquisitions + Dividends</v>
          </cell>
          <cell r="C61">
            <v>138</v>
          </cell>
          <cell r="D61">
            <v>208</v>
          </cell>
          <cell r="E61">
            <v>254</v>
          </cell>
          <cell r="F61">
            <v>637</v>
          </cell>
          <cell r="G61"/>
          <cell r="H61">
            <v>70</v>
          </cell>
          <cell r="I61">
            <v>46</v>
          </cell>
          <cell r="J61">
            <v>383</v>
          </cell>
        </row>
        <row r="62">
          <cell r="A62"/>
          <cell r="B62" t="str">
            <v>CF bef. Acquisitions + Dividends-Margin (%)</v>
          </cell>
          <cell r="C62">
            <v>5.1999999999999998E-2</v>
          </cell>
          <cell r="D62">
            <v>3.9E-2</v>
          </cell>
          <cell r="E62">
            <v>3.2000000000000001E-2</v>
          </cell>
          <cell r="F62">
            <v>5.8000000000000003E-2</v>
          </cell>
          <cell r="G62"/>
          <cell r="H62"/>
          <cell r="I62"/>
          <cell r="J62"/>
        </row>
        <row r="63">
          <cell r="A63"/>
          <cell r="B63">
            <v>0</v>
          </cell>
          <cell r="C63">
            <v>0</v>
          </cell>
          <cell r="D63">
            <v>0</v>
          </cell>
          <cell r="E63">
            <v>0</v>
          </cell>
          <cell r="F63">
            <v>0</v>
          </cell>
          <cell r="G63"/>
          <cell r="H63"/>
          <cell r="I63"/>
          <cell r="J63"/>
        </row>
        <row r="64">
          <cell r="A64" t="str">
            <v>Research and development expenses</v>
          </cell>
          <cell r="B64" t="str">
            <v>R&amp;D (total)</v>
          </cell>
          <cell r="C64">
            <v>1</v>
          </cell>
          <cell r="D64">
            <v>2</v>
          </cell>
          <cell r="E64">
            <v>2</v>
          </cell>
          <cell r="F64">
            <v>3</v>
          </cell>
          <cell r="G64"/>
          <cell r="H64">
            <v>1</v>
          </cell>
          <cell r="I64">
            <v>0</v>
          </cell>
          <cell r="J64">
            <v>1</v>
          </cell>
        </row>
        <row r="65">
          <cell r="A65"/>
          <cell r="B65">
            <v>0</v>
          </cell>
          <cell r="C65">
            <v>0</v>
          </cell>
          <cell r="D65">
            <v>0</v>
          </cell>
          <cell r="E65">
            <v>0</v>
          </cell>
          <cell r="F65">
            <v>0</v>
          </cell>
          <cell r="G65"/>
          <cell r="H65"/>
          <cell r="I65"/>
          <cell r="J65"/>
        </row>
        <row r="66">
          <cell r="A66"/>
          <cell r="B66" t="str">
            <v>Order Intake</v>
          </cell>
          <cell r="C66">
            <v>0</v>
          </cell>
          <cell r="D66">
            <v>0</v>
          </cell>
          <cell r="E66">
            <v>0</v>
          </cell>
          <cell r="F66">
            <v>0</v>
          </cell>
          <cell r="G66"/>
          <cell r="H66"/>
          <cell r="I66"/>
          <cell r="J66"/>
        </row>
        <row r="67">
          <cell r="A67"/>
          <cell r="B67" t="str">
            <v>Order Backlog</v>
          </cell>
          <cell r="C67">
            <v>0</v>
          </cell>
          <cell r="D67">
            <v>0</v>
          </cell>
          <cell r="E67">
            <v>0</v>
          </cell>
          <cell r="F67">
            <v>0</v>
          </cell>
          <cell r="G67"/>
          <cell r="H67"/>
          <cell r="I67"/>
          <cell r="J67"/>
        </row>
        <row r="68">
          <cell r="A68"/>
          <cell r="B68">
            <v>0</v>
          </cell>
          <cell r="C68">
            <v>0</v>
          </cell>
          <cell r="D68">
            <v>0</v>
          </cell>
          <cell r="E68">
            <v>0</v>
          </cell>
          <cell r="F68">
            <v>0</v>
          </cell>
          <cell r="G68"/>
          <cell r="H68"/>
          <cell r="I68"/>
          <cell r="J68"/>
        </row>
        <row r="69">
          <cell r="A69" t="str">
            <v>Other operating liabilities1</v>
          </cell>
          <cell r="B69" t="str">
            <v>Operating Liabilities</v>
          </cell>
          <cell r="C69">
            <v>3176</v>
          </cell>
          <cell r="D69">
            <v>3176</v>
          </cell>
          <cell r="E69">
            <v>3176</v>
          </cell>
          <cell r="F69">
            <v>3176</v>
          </cell>
          <cell r="G69"/>
          <cell r="H69"/>
          <cell r="I69"/>
          <cell r="J69"/>
        </row>
        <row r="70">
          <cell r="A70" t="str">
            <v>Total assets1</v>
          </cell>
          <cell r="B70" t="str">
            <v>Total Assets</v>
          </cell>
          <cell r="C70">
            <v>20891</v>
          </cell>
          <cell r="D70">
            <v>20891</v>
          </cell>
          <cell r="E70">
            <v>20891</v>
          </cell>
          <cell r="F70">
            <v>20891</v>
          </cell>
          <cell r="G70"/>
          <cell r="H70"/>
          <cell r="I70"/>
          <cell r="J70"/>
        </row>
        <row r="71">
          <cell r="A71" t="str">
            <v>Debt1</v>
          </cell>
          <cell r="B71" t="str">
            <v>Debt</v>
          </cell>
          <cell r="C71">
            <v>8059</v>
          </cell>
          <cell r="D71">
            <v>8059</v>
          </cell>
          <cell r="E71">
            <v>8059</v>
          </cell>
          <cell r="F71">
            <v>8059</v>
          </cell>
          <cell r="G71"/>
          <cell r="H71"/>
          <cell r="I71"/>
          <cell r="J71"/>
        </row>
        <row r="72">
          <cell r="A72"/>
          <cell r="B72" t="str">
            <v>Cash</v>
          </cell>
          <cell r="C72">
            <v>414</v>
          </cell>
          <cell r="D72">
            <v>414</v>
          </cell>
          <cell r="E72">
            <v>414</v>
          </cell>
          <cell r="F72">
            <v>414</v>
          </cell>
          <cell r="G72"/>
          <cell r="H72"/>
          <cell r="I72"/>
          <cell r="J72"/>
        </row>
        <row r="73">
          <cell r="A73"/>
          <cell r="B73" t="str">
            <v>Loans to FSE from Cash Concentration</v>
          </cell>
          <cell r="C73">
            <v>356</v>
          </cell>
          <cell r="D73">
            <v>356</v>
          </cell>
          <cell r="E73">
            <v>356</v>
          </cell>
          <cell r="F73">
            <v>356</v>
          </cell>
          <cell r="G73"/>
          <cell r="H73"/>
          <cell r="I73"/>
          <cell r="J73"/>
        </row>
        <row r="74">
          <cell r="A74"/>
          <cell r="B74" t="str">
            <v>Net Debt</v>
          </cell>
          <cell r="C74">
            <v>7289</v>
          </cell>
          <cell r="D74">
            <v>7289</v>
          </cell>
          <cell r="E74">
            <v>7289</v>
          </cell>
          <cell r="F74">
            <v>7289</v>
          </cell>
          <cell r="G74"/>
          <cell r="H74"/>
          <cell r="I74"/>
          <cell r="J74"/>
        </row>
        <row r="75">
          <cell r="A75" t="str">
            <v>Employees (per capita on balance sheet date)1</v>
          </cell>
          <cell r="B75" t="str">
            <v>Headcount</v>
          </cell>
          <cell r="C75">
            <v>123484</v>
          </cell>
          <cell r="D75">
            <v>123484</v>
          </cell>
          <cell r="E75">
            <v>123484</v>
          </cell>
          <cell r="F75">
            <v>123484</v>
          </cell>
          <cell r="G75"/>
          <cell r="H75"/>
          <cell r="I75"/>
          <cell r="J75"/>
        </row>
        <row r="76">
          <cell r="A76"/>
          <cell r="B76">
            <v>0</v>
          </cell>
          <cell r="C76">
            <v>0</v>
          </cell>
          <cell r="D76">
            <v>0</v>
          </cell>
          <cell r="E76">
            <v>0</v>
          </cell>
          <cell r="F76">
            <v>0</v>
          </cell>
          <cell r="G76"/>
          <cell r="H76"/>
          <cell r="I76"/>
          <cell r="J76"/>
        </row>
        <row r="77">
          <cell r="A77" t="str">
            <v>ROOA1</v>
          </cell>
          <cell r="B77" t="str">
            <v>ROOA (in %)</v>
          </cell>
          <cell r="C77">
            <v>5.8999999999999997E-2</v>
          </cell>
          <cell r="D77">
            <v>5.8999999999999997E-2</v>
          </cell>
          <cell r="E77">
            <v>5.8999999999999997E-2</v>
          </cell>
          <cell r="F77">
            <v>5.8999999999999997E-2</v>
          </cell>
          <cell r="G77"/>
          <cell r="H77"/>
          <cell r="I77"/>
          <cell r="J77"/>
        </row>
        <row r="78">
          <cell r="A78"/>
          <cell r="B78" t="str">
            <v>ROIC (in %)</v>
          </cell>
          <cell r="C78">
            <v>5.1999999999999998E-2</v>
          </cell>
          <cell r="D78">
            <v>5.1999999999999998E-2</v>
          </cell>
          <cell r="E78">
            <v>5.1999999999999998E-2</v>
          </cell>
          <cell r="F78">
            <v>5.1999999999999998E-2</v>
          </cell>
          <cell r="G78"/>
          <cell r="H78"/>
          <cell r="I78"/>
          <cell r="J78"/>
        </row>
        <row r="79">
          <cell r="A79"/>
          <cell r="B79" t="str">
            <v>DSO (days)</v>
          </cell>
          <cell r="C79">
            <v>78</v>
          </cell>
          <cell r="D79">
            <v>78</v>
          </cell>
          <cell r="E79">
            <v>78</v>
          </cell>
          <cell r="F79">
            <v>78</v>
          </cell>
          <cell r="G79"/>
          <cell r="H79"/>
          <cell r="I79"/>
          <cell r="J79"/>
        </row>
        <row r="80">
          <cell r="A80"/>
          <cell r="B80" t="str">
            <v>SOI (days)</v>
          </cell>
          <cell r="C80">
            <v>12</v>
          </cell>
          <cell r="D80">
            <v>12</v>
          </cell>
          <cell r="E80">
            <v>12</v>
          </cell>
          <cell r="F80">
            <v>12</v>
          </cell>
          <cell r="G80"/>
          <cell r="H80"/>
          <cell r="I80"/>
          <cell r="J80"/>
        </row>
        <row r="81">
          <cell r="A81"/>
          <cell r="B81" t="str">
            <v>Net Debt/EBITDA</v>
          </cell>
          <cell r="C81">
            <v>4.5999999999999996</v>
          </cell>
          <cell r="D81">
            <v>4.5999999999999996</v>
          </cell>
          <cell r="E81">
            <v>4.5999999999999996</v>
          </cell>
          <cell r="F81">
            <v>4.5999999999999996</v>
          </cell>
          <cell r="G81"/>
          <cell r="H81"/>
          <cell r="I81"/>
          <cell r="J81"/>
        </row>
        <row r="82">
          <cell r="A82"/>
          <cell r="B82" t="str">
            <v>Return on Equity before Tax</v>
          </cell>
          <cell r="C82">
            <v>9.5000000000000001E-2</v>
          </cell>
          <cell r="D82">
            <v>0.104</v>
          </cell>
          <cell r="E82">
            <v>0.10299999999999999</v>
          </cell>
          <cell r="F82">
            <v>0.10199999999999999</v>
          </cell>
          <cell r="G82"/>
          <cell r="H82"/>
          <cell r="I82"/>
          <cell r="J82"/>
        </row>
        <row r="83">
          <cell r="A83" t="str">
            <v>Depreciation and amortization in % of sales</v>
          </cell>
          <cell r="B83" t="str">
            <v>D+A in % of sales</v>
          </cell>
          <cell r="C83">
            <v>4.2000000000000003E-2</v>
          </cell>
          <cell r="D83">
            <v>4.2000000000000003E-2</v>
          </cell>
          <cell r="E83">
            <v>4.2999999999999997E-2</v>
          </cell>
          <cell r="F83">
            <v>4.2999999999999997E-2</v>
          </cell>
          <cell r="G83"/>
          <cell r="H83"/>
          <cell r="I83"/>
          <cell r="J83"/>
        </row>
        <row r="84">
          <cell r="B84">
            <v>0</v>
          </cell>
          <cell r="C84">
            <v>0</v>
          </cell>
          <cell r="D84">
            <v>0</v>
          </cell>
          <cell r="E84">
            <v>0</v>
          </cell>
          <cell r="F84">
            <v>0</v>
          </cell>
          <cell r="G84"/>
          <cell r="H84"/>
          <cell r="I84"/>
          <cell r="J84"/>
        </row>
        <row r="85">
          <cell r="B85" t="str">
            <v>number of</v>
          </cell>
          <cell r="C85">
            <v>0</v>
          </cell>
          <cell r="D85">
            <v>0</v>
          </cell>
          <cell r="E85">
            <v>0</v>
          </cell>
          <cell r="F85">
            <v>0</v>
          </cell>
          <cell r="G85"/>
          <cell r="H85"/>
          <cell r="I85"/>
          <cell r="J85"/>
        </row>
        <row r="86">
          <cell r="B86" t="str">
            <v>patients</v>
          </cell>
          <cell r="C86">
            <v>0</v>
          </cell>
          <cell r="D86">
            <v>0</v>
          </cell>
          <cell r="E86">
            <v>0</v>
          </cell>
          <cell r="F86">
            <v>0</v>
          </cell>
          <cell r="G86"/>
          <cell r="H86"/>
          <cell r="I86"/>
          <cell r="J86"/>
        </row>
        <row r="87">
          <cell r="B87" t="str">
            <v>clinics</v>
          </cell>
          <cell r="C87">
            <v>142</v>
          </cell>
          <cell r="D87">
            <v>142</v>
          </cell>
          <cell r="E87">
            <v>142</v>
          </cell>
          <cell r="F87">
            <v>146</v>
          </cell>
          <cell r="G87"/>
          <cell r="H87"/>
          <cell r="I87"/>
          <cell r="J87"/>
        </row>
        <row r="88">
          <cell r="B88" t="str">
            <v>treatments</v>
          </cell>
          <cell r="C88">
            <v>0</v>
          </cell>
          <cell r="D88">
            <v>0</v>
          </cell>
          <cell r="E88">
            <v>0</v>
          </cell>
          <cell r="F88">
            <v>0</v>
          </cell>
          <cell r="G88"/>
          <cell r="H88"/>
          <cell r="I88"/>
          <cell r="J88"/>
        </row>
        <row r="89">
          <cell r="A89" t="str">
            <v>thereof contribution to consolidated sales</v>
          </cell>
          <cell r="B89" t="str">
            <v>Net Sales to 3rd parties &amp; non-cons.</v>
          </cell>
          <cell r="C89">
            <v>2643</v>
          </cell>
          <cell r="D89">
            <v>5375</v>
          </cell>
          <cell r="E89">
            <v>7990</v>
          </cell>
          <cell r="F89">
            <v>10862</v>
          </cell>
          <cell r="G89"/>
          <cell r="H89">
            <v>2732</v>
          </cell>
          <cell r="I89">
            <v>2615</v>
          </cell>
          <cell r="J89">
            <v>2872</v>
          </cell>
        </row>
      </sheetData>
      <sheetData sheetId="5">
        <row r="10">
          <cell r="C10" t="str">
            <v>Q1</v>
          </cell>
          <cell r="D10" t="str">
            <v>H1</v>
          </cell>
          <cell r="E10" t="str">
            <v>Q1-3</v>
          </cell>
          <cell r="F10" t="str">
            <v>Q1-4</v>
          </cell>
          <cell r="G10"/>
          <cell r="H10" t="str">
            <v>Q2</v>
          </cell>
          <cell r="I10" t="str">
            <v>Q3</v>
          </cell>
          <cell r="J10" t="str">
            <v>Q4</v>
          </cell>
        </row>
        <row r="11">
          <cell r="A11" t="str">
            <v>Sales</v>
          </cell>
          <cell r="B11" t="str">
            <v>Sales</v>
          </cell>
          <cell r="C11">
            <v>477</v>
          </cell>
          <cell r="D11">
            <v>1033</v>
          </cell>
          <cell r="E11">
            <v>1549</v>
          </cell>
          <cell r="F11">
            <v>2297</v>
          </cell>
          <cell r="G11"/>
          <cell r="H11">
            <v>556</v>
          </cell>
          <cell r="I11">
            <v>516</v>
          </cell>
          <cell r="J11">
            <v>748</v>
          </cell>
        </row>
        <row r="12">
          <cell r="A12"/>
          <cell r="B12">
            <v>0</v>
          </cell>
          <cell r="C12">
            <v>0</v>
          </cell>
          <cell r="D12">
            <v>0</v>
          </cell>
          <cell r="E12">
            <v>0</v>
          </cell>
          <cell r="F12">
            <v>0</v>
          </cell>
          <cell r="G12"/>
          <cell r="H12"/>
          <cell r="I12"/>
          <cell r="J12"/>
        </row>
        <row r="13">
          <cell r="A13"/>
          <cell r="B13" t="str">
            <v>Sales of Projects</v>
          </cell>
          <cell r="C13">
            <v>114</v>
          </cell>
          <cell r="D13">
            <v>278</v>
          </cell>
          <cell r="E13">
            <v>384</v>
          </cell>
          <cell r="F13">
            <v>717</v>
          </cell>
          <cell r="G13"/>
          <cell r="H13"/>
          <cell r="I13"/>
          <cell r="J13"/>
        </row>
        <row r="14">
          <cell r="A14"/>
          <cell r="B14" t="str">
            <v>Sales of Services</v>
          </cell>
          <cell r="C14">
            <v>363</v>
          </cell>
          <cell r="D14">
            <v>755</v>
          </cell>
          <cell r="E14">
            <v>1165</v>
          </cell>
          <cell r="F14">
            <v>1580</v>
          </cell>
          <cell r="G14"/>
          <cell r="H14"/>
          <cell r="I14"/>
          <cell r="J14"/>
        </row>
        <row r="15">
          <cell r="A15"/>
          <cell r="B15">
            <v>0</v>
          </cell>
          <cell r="C15">
            <v>0</v>
          </cell>
          <cell r="D15">
            <v>0</v>
          </cell>
          <cell r="E15">
            <v>0</v>
          </cell>
          <cell r="F15">
            <v>0</v>
          </cell>
          <cell r="G15"/>
          <cell r="H15"/>
          <cell r="I15"/>
          <cell r="J15"/>
        </row>
        <row r="16">
          <cell r="A16"/>
          <cell r="B16" t="str">
            <v>COGS</v>
          </cell>
          <cell r="C16">
            <v>-442</v>
          </cell>
          <cell r="D16">
            <v>-940</v>
          </cell>
          <cell r="E16">
            <v>-1393</v>
          </cell>
          <cell r="F16">
            <v>-2064</v>
          </cell>
          <cell r="G16"/>
          <cell r="H16"/>
          <cell r="I16"/>
          <cell r="J16"/>
        </row>
        <row r="17">
          <cell r="A17"/>
          <cell r="B17" t="str">
            <v>COGS in % of sales</v>
          </cell>
          <cell r="C17">
            <v>0.92700000000000005</v>
          </cell>
          <cell r="D17">
            <v>0.91</v>
          </cell>
          <cell r="E17">
            <v>0.89900000000000002</v>
          </cell>
          <cell r="F17">
            <v>0.89900000000000002</v>
          </cell>
          <cell r="G17"/>
          <cell r="H17"/>
          <cell r="I17"/>
          <cell r="J17"/>
        </row>
        <row r="18">
          <cell r="A18"/>
          <cell r="B18">
            <v>0</v>
          </cell>
          <cell r="C18">
            <v>0</v>
          </cell>
          <cell r="D18">
            <v>0</v>
          </cell>
          <cell r="E18">
            <v>0</v>
          </cell>
          <cell r="F18">
            <v>0</v>
          </cell>
          <cell r="G18"/>
          <cell r="H18"/>
          <cell r="I18"/>
          <cell r="J18"/>
        </row>
        <row r="19">
          <cell r="A19"/>
          <cell r="B19" t="str">
            <v>Gross Profit</v>
          </cell>
          <cell r="C19">
            <v>35</v>
          </cell>
          <cell r="D19">
            <v>93</v>
          </cell>
          <cell r="E19">
            <v>156</v>
          </cell>
          <cell r="F19">
            <v>233</v>
          </cell>
          <cell r="G19"/>
          <cell r="H19"/>
          <cell r="I19"/>
          <cell r="J19"/>
        </row>
        <row r="20">
          <cell r="A20"/>
          <cell r="B20" t="str">
            <v>Gross Margin (%)</v>
          </cell>
          <cell r="C20">
            <v>7.2999999999999995E-2</v>
          </cell>
          <cell r="D20">
            <v>0.09</v>
          </cell>
          <cell r="E20">
            <v>0.10100000000000001</v>
          </cell>
          <cell r="F20">
            <v>0.10100000000000001</v>
          </cell>
          <cell r="G20"/>
          <cell r="H20"/>
          <cell r="I20"/>
          <cell r="J20"/>
        </row>
        <row r="21">
          <cell r="A21"/>
          <cell r="B21" t="str">
            <v>SG&amp;A (excl. R&amp;D/incl. other gains/losses)</v>
          </cell>
          <cell r="C21">
            <v>-39</v>
          </cell>
          <cell r="D21">
            <v>-81</v>
          </cell>
          <cell r="E21">
            <v>-121</v>
          </cell>
          <cell r="F21">
            <v>-132</v>
          </cell>
          <cell r="G21"/>
          <cell r="H21"/>
          <cell r="I21"/>
          <cell r="J21"/>
        </row>
        <row r="22">
          <cell r="A22"/>
          <cell r="B22" t="str">
            <v>SG&amp;A in % of sales</v>
          </cell>
          <cell r="C22">
            <v>8.2000000000000003E-2</v>
          </cell>
          <cell r="D22">
            <v>7.8E-2</v>
          </cell>
          <cell r="E22">
            <v>7.8E-2</v>
          </cell>
          <cell r="F22">
            <v>5.7000000000000002E-2</v>
          </cell>
          <cell r="G22"/>
          <cell r="H22"/>
          <cell r="I22"/>
          <cell r="J22"/>
        </row>
        <row r="23">
          <cell r="A23"/>
          <cell r="B23" t="str">
            <v>R&amp;D</v>
          </cell>
          <cell r="C23" t="str">
            <v>-</v>
          </cell>
          <cell r="D23" t="str">
            <v>-</v>
          </cell>
          <cell r="E23" t="str">
            <v>-</v>
          </cell>
          <cell r="F23" t="str">
            <v>-</v>
          </cell>
          <cell r="G23"/>
          <cell r="H23" t="str">
            <v>-</v>
          </cell>
          <cell r="I23" t="str">
            <v>-</v>
          </cell>
          <cell r="J23" t="str">
            <v>-</v>
          </cell>
        </row>
        <row r="24">
          <cell r="A24"/>
          <cell r="B24" t="str">
            <v>R&amp;D in % of sales</v>
          </cell>
          <cell r="C24">
            <v>0</v>
          </cell>
          <cell r="D24">
            <v>0</v>
          </cell>
          <cell r="E24">
            <v>0</v>
          </cell>
          <cell r="F24">
            <v>0</v>
          </cell>
          <cell r="G24"/>
          <cell r="H24"/>
          <cell r="I24"/>
          <cell r="J24"/>
        </row>
        <row r="25">
          <cell r="A25"/>
          <cell r="B25">
            <v>0</v>
          </cell>
          <cell r="C25">
            <v>0</v>
          </cell>
          <cell r="D25">
            <v>0</v>
          </cell>
          <cell r="E25">
            <v>0</v>
          </cell>
          <cell r="F25">
            <v>0</v>
          </cell>
          <cell r="G25"/>
          <cell r="H25"/>
          <cell r="I25"/>
          <cell r="J25"/>
        </row>
        <row r="26">
          <cell r="A26" t="str">
            <v>EBITDA</v>
          </cell>
          <cell r="B26" t="str">
            <v>EBITDA</v>
          </cell>
          <cell r="C26">
            <v>17</v>
          </cell>
          <cell r="D26">
            <v>55</v>
          </cell>
          <cell r="E26">
            <v>100</v>
          </cell>
          <cell r="F26">
            <v>191</v>
          </cell>
          <cell r="G26"/>
          <cell r="H26">
            <v>38</v>
          </cell>
          <cell r="I26">
            <v>45</v>
          </cell>
          <cell r="J26">
            <v>91</v>
          </cell>
        </row>
        <row r="27">
          <cell r="A27" t="str">
            <v>EBITDA margin</v>
          </cell>
          <cell r="B27" t="str">
            <v>EBITDA-Margin (%)</v>
          </cell>
          <cell r="C27">
            <v>3.5999999999999997E-2</v>
          </cell>
          <cell r="D27">
            <v>5.2999999999999999E-2</v>
          </cell>
          <cell r="E27">
            <v>6.5000000000000002E-2</v>
          </cell>
          <cell r="F27">
            <v>8.3000000000000004E-2</v>
          </cell>
          <cell r="G27"/>
          <cell r="H27"/>
          <cell r="I27"/>
          <cell r="J27"/>
        </row>
        <row r="28">
          <cell r="A28" t="str">
            <v>Depreciation and amortization</v>
          </cell>
          <cell r="B28" t="str">
            <v>Depreciation / Amortization</v>
          </cell>
          <cell r="C28">
            <v>-21</v>
          </cell>
          <cell r="D28">
            <v>-43</v>
          </cell>
          <cell r="E28">
            <v>-65</v>
          </cell>
          <cell r="F28">
            <v>-90</v>
          </cell>
          <cell r="G28"/>
          <cell r="H28">
            <v>-22</v>
          </cell>
          <cell r="I28">
            <v>-22</v>
          </cell>
          <cell r="J28">
            <v>-25</v>
          </cell>
        </row>
        <row r="29">
          <cell r="A29"/>
          <cell r="B29" t="str">
            <v xml:space="preserve">   thereof Amortization</v>
          </cell>
          <cell r="C29">
            <v>-2</v>
          </cell>
          <cell r="D29">
            <v>-3</v>
          </cell>
          <cell r="E29">
            <v>-5</v>
          </cell>
          <cell r="F29">
            <v>-7</v>
          </cell>
          <cell r="G29"/>
          <cell r="H29"/>
          <cell r="I29"/>
          <cell r="J29"/>
        </row>
        <row r="30">
          <cell r="A30"/>
          <cell r="B30">
            <v>0</v>
          </cell>
          <cell r="C30">
            <v>0</v>
          </cell>
          <cell r="D30">
            <v>0</v>
          </cell>
          <cell r="E30">
            <v>0</v>
          </cell>
          <cell r="F30">
            <v>0</v>
          </cell>
          <cell r="G30"/>
          <cell r="H30"/>
          <cell r="I30"/>
          <cell r="J30"/>
        </row>
        <row r="31">
          <cell r="A31" t="str">
            <v>EBIT</v>
          </cell>
          <cell r="B31" t="str">
            <v>EBIT</v>
          </cell>
          <cell r="C31">
            <v>-4</v>
          </cell>
          <cell r="D31">
            <v>12</v>
          </cell>
          <cell r="E31">
            <v>35</v>
          </cell>
          <cell r="F31">
            <v>101</v>
          </cell>
          <cell r="G31"/>
          <cell r="H31">
            <v>16</v>
          </cell>
          <cell r="I31">
            <v>23</v>
          </cell>
          <cell r="J31">
            <v>66</v>
          </cell>
        </row>
        <row r="32">
          <cell r="A32" t="str">
            <v>EBIT margin</v>
          </cell>
          <cell r="B32" t="str">
            <v>EBIT-Margin (%)</v>
          </cell>
          <cell r="C32">
            <v>-8.0000000000000002E-3</v>
          </cell>
          <cell r="D32">
            <v>1.2E-2</v>
          </cell>
          <cell r="E32">
            <v>2.3E-2</v>
          </cell>
          <cell r="F32">
            <v>4.3999999999999997E-2</v>
          </cell>
          <cell r="G32"/>
          <cell r="H32"/>
          <cell r="I32"/>
          <cell r="J32"/>
        </row>
        <row r="33">
          <cell r="A33"/>
          <cell r="B33">
            <v>0</v>
          </cell>
          <cell r="C33">
            <v>0</v>
          </cell>
          <cell r="D33">
            <v>0</v>
          </cell>
          <cell r="E33">
            <v>0</v>
          </cell>
          <cell r="F33">
            <v>0</v>
          </cell>
          <cell r="G33"/>
          <cell r="H33"/>
          <cell r="I33"/>
          <cell r="J33"/>
        </row>
        <row r="34">
          <cell r="A34"/>
          <cell r="B34" t="str">
            <v>EBIT of Projects</v>
          </cell>
          <cell r="C34">
            <v>-9</v>
          </cell>
          <cell r="D34">
            <v>-15</v>
          </cell>
          <cell r="E34">
            <v>-25</v>
          </cell>
          <cell r="F34">
            <v>-13</v>
          </cell>
          <cell r="G34"/>
          <cell r="H34"/>
          <cell r="I34"/>
          <cell r="J34"/>
        </row>
        <row r="35">
          <cell r="A35"/>
          <cell r="B35" t="str">
            <v>EBIT-Margin of Projects (%)</v>
          </cell>
          <cell r="C35">
            <v>-7.9000000000000001E-2</v>
          </cell>
          <cell r="D35">
            <v>-5.3999999999999999E-2</v>
          </cell>
          <cell r="E35">
            <v>-6.5000000000000002E-2</v>
          </cell>
          <cell r="F35">
            <v>-1.7999999999999999E-2</v>
          </cell>
          <cell r="G35"/>
          <cell r="H35"/>
          <cell r="I35"/>
          <cell r="J35"/>
        </row>
        <row r="36">
          <cell r="A36"/>
          <cell r="B36" t="str">
            <v>EBIT of Services</v>
          </cell>
          <cell r="C36">
            <v>5</v>
          </cell>
          <cell r="D36">
            <v>27</v>
          </cell>
          <cell r="E36">
            <v>60</v>
          </cell>
          <cell r="F36">
            <v>114</v>
          </cell>
          <cell r="G36"/>
          <cell r="H36"/>
          <cell r="I36"/>
          <cell r="J36"/>
        </row>
        <row r="37">
          <cell r="A37"/>
          <cell r="B37" t="str">
            <v>EBIT-Margin of Services (%)</v>
          </cell>
          <cell r="C37">
            <v>1.4E-2</v>
          </cell>
          <cell r="D37">
            <v>3.5999999999999997E-2</v>
          </cell>
          <cell r="E37">
            <v>5.1999999999999998E-2</v>
          </cell>
          <cell r="F37">
            <v>7.1999999999999995E-2</v>
          </cell>
          <cell r="G37"/>
          <cell r="H37"/>
          <cell r="I37"/>
          <cell r="J37"/>
        </row>
        <row r="38">
          <cell r="A38"/>
          <cell r="B38">
            <v>0</v>
          </cell>
          <cell r="C38">
            <v>0</v>
          </cell>
          <cell r="D38">
            <v>0</v>
          </cell>
          <cell r="E38">
            <v>0</v>
          </cell>
          <cell r="F38">
            <v>0</v>
          </cell>
          <cell r="G38"/>
          <cell r="H38"/>
          <cell r="I38"/>
          <cell r="J38"/>
        </row>
        <row r="39">
          <cell r="A39" t="str">
            <v>Net interest</v>
          </cell>
          <cell r="B39" t="str">
            <v>Interest</v>
          </cell>
          <cell r="C39">
            <v>-3</v>
          </cell>
          <cell r="D39">
            <v>-4</v>
          </cell>
          <cell r="E39">
            <v>-7</v>
          </cell>
          <cell r="F39">
            <v>-10</v>
          </cell>
          <cell r="G39"/>
          <cell r="H39">
            <v>-1</v>
          </cell>
          <cell r="I39">
            <v>-3</v>
          </cell>
          <cell r="J39">
            <v>-3</v>
          </cell>
        </row>
        <row r="40">
          <cell r="A40"/>
          <cell r="B40">
            <v>0</v>
          </cell>
          <cell r="C40">
            <v>0</v>
          </cell>
          <cell r="D40">
            <v>0</v>
          </cell>
          <cell r="E40">
            <v>0</v>
          </cell>
          <cell r="F40">
            <v>0</v>
          </cell>
          <cell r="G40"/>
          <cell r="H40"/>
          <cell r="I40"/>
          <cell r="J40"/>
        </row>
        <row r="41">
          <cell r="A41"/>
          <cell r="B41" t="str">
            <v>EBT</v>
          </cell>
          <cell r="C41">
            <v>-7</v>
          </cell>
          <cell r="D41">
            <v>8</v>
          </cell>
          <cell r="E41">
            <v>28</v>
          </cell>
          <cell r="F41">
            <v>91</v>
          </cell>
          <cell r="G41"/>
          <cell r="H41"/>
          <cell r="I41"/>
          <cell r="J41"/>
        </row>
        <row r="42">
          <cell r="A42"/>
          <cell r="B42" t="str">
            <v>Check EBT (+/-1 €m rounding okay)</v>
          </cell>
          <cell r="C42">
            <v>-7</v>
          </cell>
          <cell r="D42">
            <v>8</v>
          </cell>
          <cell r="E42">
            <v>28</v>
          </cell>
          <cell r="F42">
            <v>90</v>
          </cell>
          <cell r="G42"/>
          <cell r="H42"/>
          <cell r="I42"/>
          <cell r="J42"/>
        </row>
        <row r="43">
          <cell r="A43" t="str">
            <v>Income taxes</v>
          </cell>
          <cell r="B43" t="str">
            <v>Tax</v>
          </cell>
          <cell r="C43">
            <v>1</v>
          </cell>
          <cell r="D43">
            <v>-2</v>
          </cell>
          <cell r="E43">
            <v>-7</v>
          </cell>
          <cell r="F43">
            <v>-20</v>
          </cell>
          <cell r="G43"/>
          <cell r="H43">
            <v>-3</v>
          </cell>
          <cell r="I43">
            <v>-5</v>
          </cell>
          <cell r="J43">
            <v>-13</v>
          </cell>
        </row>
        <row r="44">
          <cell r="A44"/>
          <cell r="B44" t="str">
            <v>Tax-Rate (%)</v>
          </cell>
          <cell r="C44">
            <v>0.18</v>
          </cell>
          <cell r="D44">
            <v>0.247</v>
          </cell>
          <cell r="E44">
            <v>0.245</v>
          </cell>
          <cell r="F44">
            <v>0.218</v>
          </cell>
          <cell r="G44"/>
          <cell r="H44"/>
          <cell r="I44"/>
          <cell r="J44"/>
        </row>
        <row r="45">
          <cell r="A45"/>
          <cell r="B45" t="str">
            <v>Noncontrolling Interest</v>
          </cell>
          <cell r="C45">
            <v>-1</v>
          </cell>
          <cell r="D45">
            <v>-2</v>
          </cell>
          <cell r="E45">
            <v>-3</v>
          </cell>
          <cell r="F45">
            <v>-4</v>
          </cell>
          <cell r="G45"/>
          <cell r="H45"/>
          <cell r="I45"/>
          <cell r="J45"/>
        </row>
        <row r="46">
          <cell r="A46"/>
          <cell r="B46">
            <v>0</v>
          </cell>
          <cell r="C46">
            <v>0</v>
          </cell>
          <cell r="D46">
            <v>0</v>
          </cell>
          <cell r="E46">
            <v>0</v>
          </cell>
          <cell r="F46">
            <v>0</v>
          </cell>
          <cell r="G46"/>
          <cell r="H46"/>
          <cell r="I46"/>
          <cell r="J46"/>
        </row>
        <row r="47">
          <cell r="A47" t="str">
            <v>Net income attributable to shareholders of Fresenius SE &amp; Co. KGaA</v>
          </cell>
          <cell r="B47" t="str">
            <v>EAT</v>
          </cell>
          <cell r="C47">
            <v>-7</v>
          </cell>
          <cell r="D47">
            <v>4</v>
          </cell>
          <cell r="E47">
            <v>18</v>
          </cell>
          <cell r="F47">
            <v>67</v>
          </cell>
          <cell r="G47"/>
          <cell r="H47">
            <v>11</v>
          </cell>
          <cell r="I47">
            <v>14</v>
          </cell>
          <cell r="J47">
            <v>49</v>
          </cell>
        </row>
        <row r="48">
          <cell r="A48"/>
          <cell r="B48">
            <v>0</v>
          </cell>
          <cell r="C48">
            <v>0</v>
          </cell>
          <cell r="D48">
            <v>0</v>
          </cell>
          <cell r="E48">
            <v>0</v>
          </cell>
          <cell r="F48">
            <v>0</v>
          </cell>
          <cell r="G48"/>
          <cell r="H48"/>
          <cell r="I48"/>
          <cell r="J48"/>
        </row>
        <row r="49">
          <cell r="A49"/>
          <cell r="B49">
            <v>0</v>
          </cell>
          <cell r="C49">
            <v>0</v>
          </cell>
          <cell r="D49">
            <v>0</v>
          </cell>
          <cell r="E49">
            <v>0</v>
          </cell>
          <cell r="F49">
            <v>0</v>
          </cell>
          <cell r="G49"/>
          <cell r="H49"/>
          <cell r="I49"/>
          <cell r="J49"/>
        </row>
        <row r="50">
          <cell r="A50"/>
          <cell r="B50" t="str">
            <v>Income from Joint Ventures</v>
          </cell>
          <cell r="C50">
            <v>0</v>
          </cell>
          <cell r="D50">
            <v>0</v>
          </cell>
          <cell r="E50">
            <v>0</v>
          </cell>
          <cell r="F50">
            <v>12</v>
          </cell>
          <cell r="G50"/>
          <cell r="H50"/>
          <cell r="I50"/>
          <cell r="J50"/>
        </row>
        <row r="51">
          <cell r="A51" t="str">
            <v>Capital expenditure</v>
          </cell>
          <cell r="B51" t="str">
            <v>CAPEX, gross</v>
          </cell>
          <cell r="C51">
            <v>22</v>
          </cell>
          <cell r="D51">
            <v>47</v>
          </cell>
          <cell r="E51">
            <v>57</v>
          </cell>
          <cell r="F51">
            <v>80</v>
          </cell>
          <cell r="G51"/>
          <cell r="H51">
            <v>25</v>
          </cell>
          <cell r="I51">
            <v>10</v>
          </cell>
          <cell r="J51">
            <v>23</v>
          </cell>
        </row>
        <row r="52">
          <cell r="A52" t="str">
            <v>Acquisitions</v>
          </cell>
          <cell r="B52" t="str">
            <v>Acquisitions, gross</v>
          </cell>
          <cell r="C52">
            <v>0</v>
          </cell>
          <cell r="D52">
            <v>0</v>
          </cell>
          <cell r="E52">
            <v>1</v>
          </cell>
          <cell r="F52">
            <v>1</v>
          </cell>
          <cell r="G52"/>
          <cell r="H52">
            <v>0</v>
          </cell>
          <cell r="I52">
            <v>1</v>
          </cell>
          <cell r="J52">
            <v>0</v>
          </cell>
        </row>
        <row r="53">
          <cell r="A53"/>
          <cell r="B53">
            <v>0</v>
          </cell>
          <cell r="C53">
            <v>0</v>
          </cell>
          <cell r="D53">
            <v>0</v>
          </cell>
          <cell r="E53">
            <v>0</v>
          </cell>
          <cell r="F53">
            <v>0</v>
          </cell>
          <cell r="G53"/>
          <cell r="H53"/>
          <cell r="I53"/>
          <cell r="J53"/>
        </row>
        <row r="54">
          <cell r="A54"/>
          <cell r="B54" t="str">
            <v>Cash Flow</v>
          </cell>
          <cell r="C54">
            <v>15</v>
          </cell>
          <cell r="D54">
            <v>49</v>
          </cell>
          <cell r="E54">
            <v>86</v>
          </cell>
          <cell r="F54">
            <v>161</v>
          </cell>
          <cell r="G54"/>
          <cell r="H54"/>
          <cell r="I54"/>
          <cell r="J54"/>
        </row>
        <row r="55">
          <cell r="A55"/>
          <cell r="B55" t="str">
            <v>Check Cash Flow (+/-1 €m rounding okay)</v>
          </cell>
          <cell r="C55">
            <v>15</v>
          </cell>
          <cell r="D55">
            <v>49</v>
          </cell>
          <cell r="E55">
            <v>86</v>
          </cell>
          <cell r="F55">
            <v>160</v>
          </cell>
          <cell r="G55"/>
          <cell r="H55"/>
          <cell r="I55"/>
          <cell r="J55"/>
        </row>
        <row r="56">
          <cell r="A56" t="str">
            <v>Operating cash flow</v>
          </cell>
          <cell r="B56" t="str">
            <v>Cash Flow from Operations</v>
          </cell>
          <cell r="C56">
            <v>-44</v>
          </cell>
          <cell r="D56">
            <v>14</v>
          </cell>
          <cell r="E56">
            <v>23</v>
          </cell>
          <cell r="F56">
            <v>151</v>
          </cell>
          <cell r="G56"/>
          <cell r="H56">
            <v>58</v>
          </cell>
          <cell r="I56">
            <v>9</v>
          </cell>
          <cell r="J56">
            <v>128</v>
          </cell>
        </row>
        <row r="57">
          <cell r="A57" t="str">
            <v>Operating cash flow in % of sales</v>
          </cell>
          <cell r="B57" t="str">
            <v>Operating Cash Flow-Margin (%)</v>
          </cell>
          <cell r="C57">
            <v>-9.1999999999999998E-2</v>
          </cell>
          <cell r="D57">
            <v>1.4E-2</v>
          </cell>
          <cell r="E57">
            <v>1.4999999999999999E-2</v>
          </cell>
          <cell r="F57">
            <v>6.6000000000000003E-2</v>
          </cell>
          <cell r="G57"/>
          <cell r="H57"/>
          <cell r="I57"/>
          <cell r="J57"/>
        </row>
        <row r="58">
          <cell r="A58" t="str">
            <v>Cash flow before acquisitions and dividends</v>
          </cell>
          <cell r="B58" t="str">
            <v>Cash Flow bef. Acquisitions + Dividends</v>
          </cell>
          <cell r="C58">
            <v>-66</v>
          </cell>
          <cell r="D58">
            <v>-33</v>
          </cell>
          <cell r="E58">
            <v>-34</v>
          </cell>
          <cell r="F58">
            <v>72</v>
          </cell>
          <cell r="G58"/>
          <cell r="H58">
            <v>33</v>
          </cell>
          <cell r="I58">
            <v>-1</v>
          </cell>
          <cell r="J58">
            <v>106</v>
          </cell>
        </row>
        <row r="59">
          <cell r="A59"/>
          <cell r="B59" t="str">
            <v>CF bef. Acquisitions + Dividends-Margin (%)</v>
          </cell>
          <cell r="C59">
            <v>-0.13800000000000001</v>
          </cell>
          <cell r="D59">
            <v>-3.2000000000000001E-2</v>
          </cell>
          <cell r="E59">
            <v>-2.1999999999999999E-2</v>
          </cell>
          <cell r="F59">
            <v>3.1E-2</v>
          </cell>
          <cell r="G59"/>
          <cell r="H59"/>
          <cell r="I59"/>
          <cell r="J59"/>
        </row>
        <row r="60">
          <cell r="A60"/>
          <cell r="B60">
            <v>0</v>
          </cell>
          <cell r="C60">
            <v>0</v>
          </cell>
          <cell r="D60">
            <v>0</v>
          </cell>
          <cell r="E60">
            <v>0</v>
          </cell>
          <cell r="F60">
            <v>0</v>
          </cell>
          <cell r="G60"/>
          <cell r="H60"/>
          <cell r="I60"/>
          <cell r="J60"/>
        </row>
        <row r="61">
          <cell r="A61" t="str">
            <v>Research and development expenses</v>
          </cell>
          <cell r="B61" t="str">
            <v>R&amp;D (total)</v>
          </cell>
          <cell r="C61" t="str">
            <v>-</v>
          </cell>
          <cell r="D61" t="str">
            <v>-</v>
          </cell>
          <cell r="E61" t="str">
            <v>-</v>
          </cell>
          <cell r="F61" t="str">
            <v>-</v>
          </cell>
          <cell r="G61"/>
          <cell r="H61" t="str">
            <v>-</v>
          </cell>
          <cell r="I61" t="str">
            <v>-</v>
          </cell>
          <cell r="J61" t="str">
            <v>-</v>
          </cell>
        </row>
        <row r="62">
          <cell r="A62"/>
          <cell r="B62">
            <v>0</v>
          </cell>
          <cell r="C62">
            <v>0</v>
          </cell>
          <cell r="D62">
            <v>0</v>
          </cell>
          <cell r="E62">
            <v>0</v>
          </cell>
          <cell r="F62">
            <v>0</v>
          </cell>
          <cell r="G62"/>
          <cell r="H62"/>
          <cell r="I62"/>
          <cell r="J62"/>
        </row>
        <row r="63">
          <cell r="A63"/>
          <cell r="B63" t="str">
            <v>Order Intake</v>
          </cell>
          <cell r="C63">
            <v>138</v>
          </cell>
          <cell r="D63">
            <v>851</v>
          </cell>
          <cell r="E63">
            <v>971</v>
          </cell>
          <cell r="F63">
            <v>1290</v>
          </cell>
          <cell r="G63"/>
          <cell r="H63"/>
          <cell r="I63"/>
          <cell r="J63"/>
        </row>
        <row r="64">
          <cell r="A64"/>
          <cell r="B64" t="str">
            <v>Order Backlog</v>
          </cell>
          <cell r="C64">
            <v>3473</v>
          </cell>
          <cell r="D64">
            <v>3473</v>
          </cell>
          <cell r="E64">
            <v>3473</v>
          </cell>
          <cell r="F64">
            <v>3473</v>
          </cell>
          <cell r="G64"/>
          <cell r="H64"/>
          <cell r="I64"/>
          <cell r="J64"/>
        </row>
        <row r="65">
          <cell r="A65"/>
          <cell r="B65">
            <v>0</v>
          </cell>
          <cell r="C65">
            <v>0</v>
          </cell>
          <cell r="D65">
            <v>0</v>
          </cell>
          <cell r="E65">
            <v>0</v>
          </cell>
          <cell r="F65">
            <v>0</v>
          </cell>
          <cell r="G65"/>
          <cell r="H65"/>
          <cell r="I65"/>
          <cell r="J65"/>
        </row>
        <row r="66">
          <cell r="A66" t="str">
            <v>Other operating liabilities1</v>
          </cell>
          <cell r="B66" t="str">
            <v xml:space="preserve">Operating Liabilities </v>
          </cell>
          <cell r="C66">
            <v>994</v>
          </cell>
          <cell r="D66">
            <v>994</v>
          </cell>
          <cell r="E66">
            <v>994</v>
          </cell>
          <cell r="F66">
            <v>994</v>
          </cell>
          <cell r="G66"/>
          <cell r="H66"/>
          <cell r="I66"/>
          <cell r="J66"/>
        </row>
        <row r="67">
          <cell r="A67" t="str">
            <v>Total assets1</v>
          </cell>
          <cell r="B67" t="str">
            <v>Total Assets</v>
          </cell>
          <cell r="C67">
            <v>2795</v>
          </cell>
          <cell r="D67">
            <v>2795</v>
          </cell>
          <cell r="E67">
            <v>2795</v>
          </cell>
          <cell r="F67">
            <v>2795</v>
          </cell>
          <cell r="G67"/>
          <cell r="H67"/>
          <cell r="I67"/>
          <cell r="J67"/>
        </row>
        <row r="68">
          <cell r="A68" t="str">
            <v>Debt1</v>
          </cell>
          <cell r="B68" t="str">
            <v>Debt</v>
          </cell>
          <cell r="C68">
            <v>721</v>
          </cell>
          <cell r="D68">
            <v>721</v>
          </cell>
          <cell r="E68">
            <v>721</v>
          </cell>
          <cell r="F68">
            <v>721</v>
          </cell>
          <cell r="G68"/>
          <cell r="H68"/>
          <cell r="I68"/>
          <cell r="J68"/>
        </row>
        <row r="69">
          <cell r="A69"/>
          <cell r="B69" t="str">
            <v>Cash</v>
          </cell>
          <cell r="C69">
            <v>68</v>
          </cell>
          <cell r="D69">
            <v>68</v>
          </cell>
          <cell r="E69">
            <v>68</v>
          </cell>
          <cell r="F69">
            <v>68</v>
          </cell>
          <cell r="G69"/>
          <cell r="H69"/>
          <cell r="I69"/>
          <cell r="J69"/>
        </row>
        <row r="70">
          <cell r="A70"/>
          <cell r="B70" t="str">
            <v>Loans to FSE from Cash Concentration</v>
          </cell>
          <cell r="C70">
            <v>32</v>
          </cell>
          <cell r="D70">
            <v>32</v>
          </cell>
          <cell r="E70">
            <v>32</v>
          </cell>
          <cell r="F70">
            <v>32</v>
          </cell>
          <cell r="G70"/>
          <cell r="H70"/>
          <cell r="I70"/>
          <cell r="J70"/>
        </row>
        <row r="71">
          <cell r="A71"/>
          <cell r="B71" t="str">
            <v>Net Debt</v>
          </cell>
          <cell r="C71">
            <v>621</v>
          </cell>
          <cell r="D71">
            <v>621</v>
          </cell>
          <cell r="E71">
            <v>621</v>
          </cell>
          <cell r="F71">
            <v>621</v>
          </cell>
          <cell r="G71"/>
          <cell r="H71"/>
          <cell r="I71"/>
          <cell r="J71"/>
        </row>
        <row r="72">
          <cell r="A72" t="str">
            <v>Employees (per capita on balance sheet date)1</v>
          </cell>
          <cell r="B72" t="str">
            <v>Headcount</v>
          </cell>
          <cell r="C72">
            <v>19721</v>
          </cell>
          <cell r="D72">
            <v>19721</v>
          </cell>
          <cell r="E72">
            <v>19721</v>
          </cell>
          <cell r="F72">
            <v>19721</v>
          </cell>
          <cell r="G72"/>
          <cell r="H72"/>
          <cell r="I72"/>
          <cell r="J72"/>
        </row>
        <row r="73">
          <cell r="A73"/>
          <cell r="B73">
            <v>0</v>
          </cell>
          <cell r="C73">
            <v>0</v>
          </cell>
          <cell r="D73">
            <v>0</v>
          </cell>
          <cell r="E73">
            <v>0</v>
          </cell>
          <cell r="F73">
            <v>0</v>
          </cell>
          <cell r="G73"/>
          <cell r="H73"/>
          <cell r="I73"/>
          <cell r="J73"/>
        </row>
        <row r="74">
          <cell r="A74" t="str">
            <v>ROOA1</v>
          </cell>
          <cell r="B74" t="str">
            <v>ROOA (in %)</v>
          </cell>
          <cell r="C74">
            <v>4.2999999999999997E-2</v>
          </cell>
          <cell r="D74">
            <v>4.2999999999999997E-2</v>
          </cell>
          <cell r="E74">
            <v>4.2999999999999997E-2</v>
          </cell>
          <cell r="F74">
            <v>4.2999999999999997E-2</v>
          </cell>
          <cell r="G74"/>
          <cell r="H74"/>
          <cell r="I74"/>
          <cell r="J74"/>
        </row>
        <row r="75">
          <cell r="A75"/>
          <cell r="B75" t="str">
            <v>ROIC (in %)</v>
          </cell>
          <cell r="C75">
            <v>4.4999999999999998E-2</v>
          </cell>
          <cell r="D75">
            <v>4.4999999999999998E-2</v>
          </cell>
          <cell r="E75">
            <v>4.4999999999999998E-2</v>
          </cell>
          <cell r="F75">
            <v>4.4999999999999998E-2</v>
          </cell>
          <cell r="G75"/>
          <cell r="H75"/>
          <cell r="I75"/>
          <cell r="J75"/>
        </row>
        <row r="76">
          <cell r="A76"/>
          <cell r="B76" t="str">
            <v>DSO (days)</v>
          </cell>
          <cell r="C76">
            <v>86</v>
          </cell>
          <cell r="D76">
            <v>86</v>
          </cell>
          <cell r="E76">
            <v>86</v>
          </cell>
          <cell r="F76">
            <v>86</v>
          </cell>
          <cell r="G76"/>
          <cell r="H76"/>
          <cell r="I76"/>
          <cell r="J76"/>
        </row>
        <row r="77">
          <cell r="A77"/>
          <cell r="B77" t="str">
            <v>SOI (days)</v>
          </cell>
          <cell r="C77">
            <v>91</v>
          </cell>
          <cell r="D77">
            <v>91</v>
          </cell>
          <cell r="E77">
            <v>91</v>
          </cell>
          <cell r="F77">
            <v>91</v>
          </cell>
          <cell r="G77"/>
          <cell r="H77"/>
          <cell r="I77"/>
          <cell r="J77"/>
        </row>
        <row r="78">
          <cell r="A78"/>
          <cell r="B78" t="str">
            <v>Net Debt/EBITDA</v>
          </cell>
          <cell r="C78">
            <v>3.3</v>
          </cell>
          <cell r="D78">
            <v>3.3</v>
          </cell>
          <cell r="E78">
            <v>3.3</v>
          </cell>
          <cell r="F78">
            <v>3.3</v>
          </cell>
          <cell r="G78"/>
          <cell r="H78"/>
          <cell r="I78"/>
          <cell r="J78"/>
        </row>
        <row r="79">
          <cell r="A79"/>
          <cell r="B79" t="str">
            <v>Return on Equity before Tax</v>
          </cell>
          <cell r="C79">
            <v>-7.0000000000000001E-3</v>
          </cell>
          <cell r="D79">
            <v>2.4E-2</v>
          </cell>
          <cell r="E79">
            <v>0.06</v>
          </cell>
          <cell r="F79">
            <v>8.5000000000000006E-2</v>
          </cell>
          <cell r="G79"/>
          <cell r="H79"/>
          <cell r="I79"/>
          <cell r="J79"/>
        </row>
        <row r="80">
          <cell r="A80" t="str">
            <v>Depreciation and amortization in % of sales</v>
          </cell>
          <cell r="B80" t="str">
            <v>D+A in % of sales</v>
          </cell>
          <cell r="C80">
            <v>4.3999999999999997E-2</v>
          </cell>
          <cell r="D80">
            <v>4.2000000000000003E-2</v>
          </cell>
          <cell r="E80">
            <v>4.2000000000000003E-2</v>
          </cell>
          <cell r="F80">
            <v>3.9E-2</v>
          </cell>
          <cell r="G80"/>
          <cell r="H80"/>
          <cell r="I80"/>
          <cell r="J80"/>
        </row>
        <row r="81">
          <cell r="B81">
            <v>0</v>
          </cell>
          <cell r="C81">
            <v>0</v>
          </cell>
          <cell r="D81">
            <v>0</v>
          </cell>
          <cell r="E81">
            <v>0</v>
          </cell>
          <cell r="F81">
            <v>0</v>
          </cell>
          <cell r="G81"/>
          <cell r="H81"/>
          <cell r="I81"/>
          <cell r="J81"/>
        </row>
        <row r="82">
          <cell r="B82" t="str">
            <v>Key ratio according to VAMED calculation</v>
          </cell>
          <cell r="C82">
            <v>0</v>
          </cell>
          <cell r="D82">
            <v>0</v>
          </cell>
          <cell r="E82">
            <v>0</v>
          </cell>
          <cell r="F82">
            <v>0</v>
          </cell>
          <cell r="G82"/>
          <cell r="H82"/>
          <cell r="I82"/>
          <cell r="J82"/>
        </row>
        <row r="83">
          <cell r="B83">
            <v>0</v>
          </cell>
          <cell r="C83">
            <v>0</v>
          </cell>
          <cell r="D83">
            <v>0</v>
          </cell>
          <cell r="E83">
            <v>0</v>
          </cell>
          <cell r="F83">
            <v>0</v>
          </cell>
          <cell r="G83"/>
          <cell r="H83"/>
          <cell r="I83"/>
          <cell r="J83"/>
        </row>
        <row r="84">
          <cell r="B84" t="str">
            <v>DSO (days) LTM</v>
          </cell>
          <cell r="C84">
            <v>88</v>
          </cell>
          <cell r="D84">
            <v>83</v>
          </cell>
          <cell r="E84">
            <v>84</v>
          </cell>
          <cell r="F84">
            <v>87</v>
          </cell>
          <cell r="G84"/>
          <cell r="H84"/>
          <cell r="I84"/>
          <cell r="J84"/>
        </row>
        <row r="85">
          <cell r="A85" t="str">
            <v>thereof contribution to consolidated sales</v>
          </cell>
          <cell r="B85" t="str">
            <v>Net Sales to 3rd parties &amp; non-cons.</v>
          </cell>
          <cell r="C85">
            <v>397</v>
          </cell>
          <cell r="D85">
            <v>863</v>
          </cell>
          <cell r="E85">
            <v>1303</v>
          </cell>
          <cell r="F85">
            <v>1960</v>
          </cell>
          <cell r="G85"/>
          <cell r="H85">
            <v>466</v>
          </cell>
          <cell r="I85">
            <v>440</v>
          </cell>
          <cell r="J85">
            <v>657</v>
          </cell>
        </row>
      </sheetData>
      <sheetData sheetId="6">
        <row r="10">
          <cell r="A10"/>
          <cell r="B10"/>
          <cell r="C10" t="str">
            <v>Q1</v>
          </cell>
          <cell r="D10" t="str">
            <v>H1</v>
          </cell>
          <cell r="E10" t="str">
            <v>Q1-3</v>
          </cell>
          <cell r="F10" t="str">
            <v>Q1-4</v>
          </cell>
          <cell r="G10"/>
          <cell r="H10" t="str">
            <v>Q2</v>
          </cell>
          <cell r="I10" t="str">
            <v>Q3</v>
          </cell>
          <cell r="J10" t="str">
            <v>Q4</v>
          </cell>
        </row>
        <row r="11">
          <cell r="C11"/>
          <cell r="D11"/>
          <cell r="E11"/>
          <cell r="F11"/>
          <cell r="G11"/>
          <cell r="H11"/>
          <cell r="I11"/>
          <cell r="J11"/>
        </row>
        <row r="12">
          <cell r="A12" t="str">
            <v>Sales</v>
          </cell>
          <cell r="B12" t="str">
            <v>Sales</v>
          </cell>
          <cell r="C12">
            <v>4548</v>
          </cell>
          <cell r="D12">
            <v>9305</v>
          </cell>
          <cell r="E12">
            <v>9305</v>
          </cell>
          <cell r="F12">
            <v>9305</v>
          </cell>
          <cell r="G12"/>
          <cell r="H12">
            <v>4757</v>
          </cell>
          <cell r="I12" t="str">
            <v>-</v>
          </cell>
          <cell r="J12" t="str">
            <v>-</v>
          </cell>
        </row>
        <row r="13">
          <cell r="A13"/>
          <cell r="B13">
            <v>0</v>
          </cell>
          <cell r="C13">
            <v>0</v>
          </cell>
          <cell r="D13">
            <v>0</v>
          </cell>
          <cell r="E13">
            <v>0</v>
          </cell>
          <cell r="F13">
            <v>0</v>
          </cell>
          <cell r="G13"/>
          <cell r="H13"/>
          <cell r="I13"/>
          <cell r="J13"/>
        </row>
        <row r="14">
          <cell r="A14"/>
          <cell r="B14" t="str">
            <v>Sales North America</v>
          </cell>
          <cell r="C14">
            <v>3171</v>
          </cell>
          <cell r="D14">
            <v>6464</v>
          </cell>
          <cell r="E14">
            <v>0</v>
          </cell>
          <cell r="F14">
            <v>0</v>
          </cell>
          <cell r="G14"/>
          <cell r="H14"/>
          <cell r="I14"/>
          <cell r="J14"/>
        </row>
        <row r="15">
          <cell r="A15"/>
          <cell r="B15" t="str">
            <v>Sales EMEA</v>
          </cell>
          <cell r="C15">
            <v>674</v>
          </cell>
          <cell r="D15">
            <v>1401</v>
          </cell>
          <cell r="E15">
            <v>0</v>
          </cell>
          <cell r="F15">
            <v>0</v>
          </cell>
          <cell r="G15"/>
          <cell r="H15"/>
          <cell r="I15"/>
          <cell r="J15"/>
        </row>
        <row r="16">
          <cell r="A16"/>
          <cell r="B16" t="str">
            <v>Sales LA</v>
          </cell>
          <cell r="C16">
            <v>183</v>
          </cell>
          <cell r="D16">
            <v>391</v>
          </cell>
          <cell r="E16">
            <v>0</v>
          </cell>
          <cell r="F16">
            <v>0</v>
          </cell>
          <cell r="G16"/>
          <cell r="H16"/>
          <cell r="I16"/>
          <cell r="J16"/>
        </row>
        <row r="17">
          <cell r="A17"/>
          <cell r="B17" t="str">
            <v>Sales AP</v>
          </cell>
          <cell r="C17">
            <v>507</v>
          </cell>
          <cell r="D17">
            <v>1023</v>
          </cell>
          <cell r="E17">
            <v>0</v>
          </cell>
          <cell r="F17">
            <v>0</v>
          </cell>
          <cell r="G17"/>
          <cell r="H17"/>
          <cell r="I17"/>
          <cell r="J17"/>
        </row>
        <row r="18">
          <cell r="A18"/>
          <cell r="B18" t="str">
            <v>Sales Corporate</v>
          </cell>
          <cell r="C18">
            <v>13</v>
          </cell>
          <cell r="D18">
            <v>26</v>
          </cell>
          <cell r="E18">
            <v>9305</v>
          </cell>
          <cell r="F18">
            <v>9305</v>
          </cell>
          <cell r="G18"/>
          <cell r="H18"/>
          <cell r="I18"/>
          <cell r="J18"/>
        </row>
        <row r="19">
          <cell r="A19"/>
          <cell r="B19">
            <v>0</v>
          </cell>
          <cell r="C19">
            <v>0</v>
          </cell>
          <cell r="D19">
            <v>0</v>
          </cell>
          <cell r="E19">
            <v>0</v>
          </cell>
          <cell r="F19">
            <v>0</v>
          </cell>
          <cell r="G19"/>
          <cell r="H19"/>
          <cell r="I19"/>
          <cell r="J19"/>
        </row>
        <row r="20">
          <cell r="A20"/>
          <cell r="B20" t="str">
            <v>COGS</v>
          </cell>
          <cell r="C20">
            <v>-3290</v>
          </cell>
          <cell r="D20">
            <v>-6699</v>
          </cell>
          <cell r="E20">
            <v>-6701</v>
          </cell>
          <cell r="F20">
            <v>-6701</v>
          </cell>
          <cell r="G20"/>
          <cell r="H20"/>
          <cell r="I20"/>
          <cell r="J20"/>
        </row>
        <row r="21">
          <cell r="A21"/>
          <cell r="B21" t="str">
            <v>COGS in % of sales</v>
          </cell>
          <cell r="C21">
            <v>0.72299999999999998</v>
          </cell>
          <cell r="D21">
            <v>0.72</v>
          </cell>
          <cell r="E21">
            <v>0.72</v>
          </cell>
          <cell r="F21">
            <v>0.72</v>
          </cell>
          <cell r="G21"/>
          <cell r="H21"/>
          <cell r="I21"/>
          <cell r="J21"/>
        </row>
        <row r="22">
          <cell r="A22"/>
          <cell r="B22">
            <v>0</v>
          </cell>
          <cell r="C22">
            <v>0</v>
          </cell>
          <cell r="D22">
            <v>0</v>
          </cell>
          <cell r="E22">
            <v>0</v>
          </cell>
          <cell r="F22">
            <v>0</v>
          </cell>
          <cell r="G22"/>
          <cell r="H22"/>
          <cell r="I22"/>
          <cell r="J22"/>
        </row>
        <row r="23">
          <cell r="A23"/>
          <cell r="B23" t="str">
            <v>Gross Profit</v>
          </cell>
          <cell r="C23">
            <v>1258</v>
          </cell>
          <cell r="D23">
            <v>2606</v>
          </cell>
          <cell r="E23">
            <v>2604</v>
          </cell>
          <cell r="F23">
            <v>2604</v>
          </cell>
          <cell r="G23"/>
          <cell r="H23"/>
          <cell r="I23"/>
          <cell r="J23"/>
        </row>
        <row r="24">
          <cell r="A24"/>
          <cell r="B24" t="str">
            <v>Gross Margin (%)</v>
          </cell>
          <cell r="C24">
            <v>0.27700000000000002</v>
          </cell>
          <cell r="D24">
            <v>0.28000000000000003</v>
          </cell>
          <cell r="E24">
            <v>0.28000000000000003</v>
          </cell>
          <cell r="F24">
            <v>0.28000000000000003</v>
          </cell>
          <cell r="G24"/>
          <cell r="H24"/>
          <cell r="I24"/>
          <cell r="J24"/>
        </row>
        <row r="25">
          <cell r="A25"/>
          <cell r="B25" t="str">
            <v>SG&amp;A (excl. R&amp;D/incl. other gains/losses)</v>
          </cell>
          <cell r="C25">
            <v>-801</v>
          </cell>
          <cell r="D25">
            <v>-1649</v>
          </cell>
          <cell r="E25">
            <v>-1811</v>
          </cell>
          <cell r="F25">
            <v>-1811</v>
          </cell>
          <cell r="G25"/>
          <cell r="H25"/>
          <cell r="I25"/>
          <cell r="J25"/>
        </row>
        <row r="26">
          <cell r="A26"/>
          <cell r="B26" t="str">
            <v>SG&amp;A in % of sales</v>
          </cell>
          <cell r="C26">
            <v>0.17799999999999999</v>
          </cell>
          <cell r="D26">
            <v>0.17799999999999999</v>
          </cell>
          <cell r="E26">
            <v>0.19500000000000001</v>
          </cell>
          <cell r="F26">
            <v>0.19500000000000001</v>
          </cell>
          <cell r="G26"/>
          <cell r="H26"/>
          <cell r="I26"/>
          <cell r="J26"/>
        </row>
        <row r="27">
          <cell r="A27"/>
          <cell r="B27" t="str">
            <v>R&amp;D</v>
          </cell>
          <cell r="C27">
            <v>-50</v>
          </cell>
          <cell r="D27">
            <v>-105</v>
          </cell>
          <cell r="E27">
            <v>-105</v>
          </cell>
          <cell r="F27">
            <v>-105</v>
          </cell>
          <cell r="G27"/>
          <cell r="H27">
            <v>-55</v>
          </cell>
          <cell r="I27" t="str">
            <v>-</v>
          </cell>
          <cell r="J27" t="str">
            <v>-</v>
          </cell>
        </row>
        <row r="28">
          <cell r="A28"/>
          <cell r="B28" t="str">
            <v>R&amp;D in % of sales</v>
          </cell>
          <cell r="C28">
            <v>1.0999999999999999E-2</v>
          </cell>
          <cell r="D28">
            <v>1.0999999999999999E-2</v>
          </cell>
          <cell r="E28">
            <v>1.0999999999999999E-2</v>
          </cell>
          <cell r="F28">
            <v>1.0999999999999999E-2</v>
          </cell>
          <cell r="G28"/>
          <cell r="H28"/>
          <cell r="I28"/>
          <cell r="J28"/>
        </row>
        <row r="29">
          <cell r="A29"/>
          <cell r="B29">
            <v>0</v>
          </cell>
          <cell r="C29">
            <v>0</v>
          </cell>
          <cell r="D29">
            <v>0</v>
          </cell>
          <cell r="E29">
            <v>0</v>
          </cell>
          <cell r="F29">
            <v>0</v>
          </cell>
          <cell r="G29"/>
          <cell r="H29"/>
          <cell r="I29"/>
          <cell r="J29"/>
        </row>
        <row r="30">
          <cell r="A30" t="str">
            <v>EBITDA</v>
          </cell>
          <cell r="B30" t="str">
            <v>EBITDA</v>
          </cell>
          <cell r="C30">
            <v>820</v>
          </cell>
          <cell r="D30">
            <v>1686</v>
          </cell>
          <cell r="E30">
            <v>1530</v>
          </cell>
          <cell r="F30">
            <v>1530</v>
          </cell>
          <cell r="G30"/>
          <cell r="H30">
            <v>866</v>
          </cell>
          <cell r="I30" t="str">
            <v>-</v>
          </cell>
          <cell r="J30" t="str">
            <v>-</v>
          </cell>
        </row>
        <row r="31">
          <cell r="A31" t="str">
            <v>EBITDA margin</v>
          </cell>
          <cell r="B31" t="str">
            <v>EBITDA-Margin (%)</v>
          </cell>
          <cell r="C31">
            <v>0.18</v>
          </cell>
          <cell r="D31">
            <v>0.18099999999999999</v>
          </cell>
          <cell r="E31">
            <v>0.16400000000000001</v>
          </cell>
          <cell r="F31">
            <v>0.16400000000000001</v>
          </cell>
          <cell r="G31"/>
          <cell r="H31">
            <v>0.16</v>
          </cell>
          <cell r="I31" t="str">
            <v/>
          </cell>
          <cell r="J31" t="str">
            <v/>
          </cell>
        </row>
        <row r="32">
          <cell r="A32" t="str">
            <v>Depreciation and amortization</v>
          </cell>
          <cell r="B32" t="str">
            <v>Depreciation / Amortization / Impairment Loss</v>
          </cell>
          <cell r="C32">
            <v>-413</v>
          </cell>
          <cell r="D32">
            <v>-834</v>
          </cell>
          <cell r="E32">
            <v>-842</v>
          </cell>
          <cell r="F32">
            <v>-842</v>
          </cell>
          <cell r="G32"/>
          <cell r="H32">
            <v>-421</v>
          </cell>
          <cell r="I32" t="str">
            <v>-</v>
          </cell>
          <cell r="J32" t="str">
            <v>-</v>
          </cell>
        </row>
        <row r="33">
          <cell r="A33"/>
          <cell r="B33" t="str">
            <v xml:space="preserve">   thereof Amortization</v>
          </cell>
          <cell r="C33">
            <v>-40</v>
          </cell>
          <cell r="D33">
            <v>-81</v>
          </cell>
          <cell r="E33">
            <v>-81</v>
          </cell>
          <cell r="F33">
            <v>-81</v>
          </cell>
          <cell r="G33"/>
          <cell r="H33"/>
          <cell r="I33"/>
          <cell r="J33"/>
        </row>
        <row r="34">
          <cell r="A34"/>
          <cell r="B34">
            <v>0</v>
          </cell>
          <cell r="C34">
            <v>0</v>
          </cell>
          <cell r="D34">
            <v>0</v>
          </cell>
          <cell r="E34">
            <v>0</v>
          </cell>
          <cell r="F34">
            <v>0</v>
          </cell>
          <cell r="G34"/>
          <cell r="H34"/>
          <cell r="I34"/>
          <cell r="J34"/>
        </row>
        <row r="35">
          <cell r="A35" t="str">
            <v>EBIT</v>
          </cell>
          <cell r="B35" t="str">
            <v>EBIT</v>
          </cell>
          <cell r="C35">
            <v>407</v>
          </cell>
          <cell r="D35">
            <v>852</v>
          </cell>
          <cell r="E35">
            <v>688</v>
          </cell>
          <cell r="F35">
            <v>688</v>
          </cell>
          <cell r="G35"/>
          <cell r="H35">
            <v>445</v>
          </cell>
          <cell r="I35" t="str">
            <v>-</v>
          </cell>
          <cell r="J35" t="str">
            <v>-</v>
          </cell>
        </row>
        <row r="36">
          <cell r="A36" t="str">
            <v>EBIT margin</v>
          </cell>
          <cell r="B36" t="str">
            <v>EBIT-Margin (%)</v>
          </cell>
          <cell r="C36">
            <v>8.8999999999999996E-2</v>
          </cell>
          <cell r="D36">
            <v>9.1999999999999998E-2</v>
          </cell>
          <cell r="E36">
            <v>7.3999999999999996E-2</v>
          </cell>
          <cell r="F36">
            <v>7.3999999999999996E-2</v>
          </cell>
          <cell r="G36"/>
          <cell r="H36">
            <v>7.1999999999999995E-2</v>
          </cell>
          <cell r="I36" t="str">
            <v/>
          </cell>
          <cell r="J36" t="str">
            <v/>
          </cell>
        </row>
        <row r="37">
          <cell r="A37"/>
          <cell r="B37">
            <v>0</v>
          </cell>
          <cell r="C37">
            <v>0</v>
          </cell>
          <cell r="D37">
            <v>0</v>
          </cell>
          <cell r="E37">
            <v>0</v>
          </cell>
          <cell r="F37">
            <v>0</v>
          </cell>
          <cell r="G37"/>
          <cell r="H37"/>
          <cell r="I37"/>
          <cell r="J37"/>
        </row>
        <row r="38">
          <cell r="A38"/>
          <cell r="B38" t="str">
            <v>EBIT North America</v>
          </cell>
          <cell r="C38">
            <v>320</v>
          </cell>
          <cell r="D38">
            <v>742</v>
          </cell>
          <cell r="E38">
            <v>0</v>
          </cell>
          <cell r="F38">
            <v>0</v>
          </cell>
          <cell r="G38"/>
          <cell r="H38"/>
          <cell r="I38"/>
          <cell r="J38"/>
        </row>
        <row r="39">
          <cell r="A39"/>
          <cell r="B39" t="str">
            <v>EBIT-Margin North America (%)</v>
          </cell>
          <cell r="C39">
            <v>0.10100000000000001</v>
          </cell>
          <cell r="D39">
            <v>0.115</v>
          </cell>
          <cell r="E39" t="e">
            <v>#VALUE!</v>
          </cell>
          <cell r="F39" t="e">
            <v>#VALUE!</v>
          </cell>
          <cell r="G39"/>
          <cell r="H39"/>
          <cell r="I39"/>
          <cell r="J39"/>
        </row>
        <row r="40">
          <cell r="A40"/>
          <cell r="B40" t="str">
            <v>EBIT EMEA</v>
          </cell>
          <cell r="C40">
            <v>84</v>
          </cell>
          <cell r="D40">
            <v>156</v>
          </cell>
          <cell r="E40">
            <v>0</v>
          </cell>
          <cell r="F40">
            <v>0</v>
          </cell>
          <cell r="G40"/>
          <cell r="H40"/>
          <cell r="I40"/>
          <cell r="J40"/>
        </row>
        <row r="41">
          <cell r="A41"/>
          <cell r="B41" t="str">
            <v>EBIT-Margin EMEA (%)</v>
          </cell>
          <cell r="C41">
            <v>0.124</v>
          </cell>
          <cell r="D41">
            <v>0.111</v>
          </cell>
          <cell r="E41" t="e">
            <v>#VALUE!</v>
          </cell>
          <cell r="F41" t="e">
            <v>#VALUE!</v>
          </cell>
          <cell r="G41"/>
          <cell r="H41"/>
          <cell r="I41"/>
          <cell r="J41"/>
        </row>
        <row r="42">
          <cell r="A42"/>
          <cell r="B42" t="str">
            <v>EBIT LA</v>
          </cell>
          <cell r="C42">
            <v>11</v>
          </cell>
          <cell r="D42">
            <v>5</v>
          </cell>
          <cell r="E42">
            <v>0</v>
          </cell>
          <cell r="F42">
            <v>0</v>
          </cell>
          <cell r="G42"/>
          <cell r="H42"/>
          <cell r="I42"/>
          <cell r="J42"/>
        </row>
        <row r="43">
          <cell r="A43"/>
          <cell r="B43" t="str">
            <v>EBIT-Margin LA (%)</v>
          </cell>
          <cell r="C43">
            <v>6.0999999999999999E-2</v>
          </cell>
          <cell r="D43">
            <v>1.2999999999999999E-2</v>
          </cell>
          <cell r="E43" t="e">
            <v>#VALUE!</v>
          </cell>
          <cell r="F43" t="e">
            <v>#VALUE!</v>
          </cell>
          <cell r="G43"/>
          <cell r="H43"/>
          <cell r="I43"/>
          <cell r="J43"/>
        </row>
        <row r="44">
          <cell r="A44"/>
          <cell r="B44" t="str">
            <v>EBIT AP</v>
          </cell>
          <cell r="C44">
            <v>99</v>
          </cell>
          <cell r="D44">
            <v>170</v>
          </cell>
          <cell r="E44">
            <v>0</v>
          </cell>
          <cell r="F44">
            <v>0</v>
          </cell>
          <cell r="G44"/>
          <cell r="H44"/>
          <cell r="I44"/>
          <cell r="J44"/>
        </row>
        <row r="45">
          <cell r="A45"/>
          <cell r="B45" t="str">
            <v>EBIT-Margin AP (%)</v>
          </cell>
          <cell r="C45">
            <v>0.19500000000000001</v>
          </cell>
          <cell r="D45">
            <v>0.16600000000000001</v>
          </cell>
          <cell r="E45" t="e">
            <v>#VALUE!</v>
          </cell>
          <cell r="F45" t="e">
            <v>#VALUE!</v>
          </cell>
          <cell r="G45"/>
          <cell r="H45"/>
          <cell r="I45"/>
          <cell r="J45"/>
        </row>
        <row r="46">
          <cell r="A46"/>
          <cell r="B46" t="str">
            <v>EBIT Corporate</v>
          </cell>
          <cell r="C46">
            <v>-107</v>
          </cell>
          <cell r="D46">
            <v>-221</v>
          </cell>
          <cell r="E46">
            <v>688</v>
          </cell>
          <cell r="F46">
            <v>688</v>
          </cell>
          <cell r="G46"/>
          <cell r="H46"/>
          <cell r="I46"/>
          <cell r="J46"/>
        </row>
        <row r="47">
          <cell r="A47"/>
          <cell r="B47">
            <v>0</v>
          </cell>
          <cell r="C47">
            <v>0</v>
          </cell>
          <cell r="D47">
            <v>0</v>
          </cell>
          <cell r="E47">
            <v>0</v>
          </cell>
          <cell r="F47">
            <v>0</v>
          </cell>
          <cell r="G47"/>
          <cell r="H47"/>
          <cell r="I47"/>
          <cell r="J47"/>
        </row>
        <row r="48">
          <cell r="A48" t="str">
            <v>Net interest</v>
          </cell>
          <cell r="B48" t="str">
            <v>Interest</v>
          </cell>
          <cell r="C48">
            <v>-69</v>
          </cell>
          <cell r="D48">
            <v>-141</v>
          </cell>
          <cell r="E48">
            <v>-141</v>
          </cell>
          <cell r="F48">
            <v>-141</v>
          </cell>
          <cell r="G48"/>
          <cell r="H48">
            <v>-72</v>
          </cell>
          <cell r="I48" t="str">
            <v>-</v>
          </cell>
          <cell r="J48" t="str">
            <v>-</v>
          </cell>
        </row>
        <row r="49">
          <cell r="A49"/>
          <cell r="B49" t="str">
            <v>Gain/Loss Fair Value Remeasurement Investment</v>
          </cell>
          <cell r="C49">
            <v>0</v>
          </cell>
          <cell r="D49">
            <v>0</v>
          </cell>
          <cell r="E49">
            <v>0</v>
          </cell>
          <cell r="F49">
            <v>0</v>
          </cell>
          <cell r="G49"/>
          <cell r="H49"/>
          <cell r="I49"/>
          <cell r="J49"/>
        </row>
        <row r="50">
          <cell r="A50"/>
          <cell r="B50">
            <v>0</v>
          </cell>
          <cell r="C50">
            <v>0</v>
          </cell>
          <cell r="D50">
            <v>0</v>
          </cell>
          <cell r="E50">
            <v>0</v>
          </cell>
          <cell r="F50">
            <v>0</v>
          </cell>
          <cell r="G50"/>
          <cell r="H50"/>
          <cell r="I50"/>
          <cell r="J50"/>
        </row>
        <row r="51">
          <cell r="A51"/>
          <cell r="B51" t="str">
            <v>EBT</v>
          </cell>
          <cell r="C51">
            <v>338</v>
          </cell>
          <cell r="D51">
            <v>711</v>
          </cell>
          <cell r="E51">
            <v>547</v>
          </cell>
          <cell r="F51">
            <v>547</v>
          </cell>
          <cell r="G51"/>
          <cell r="H51"/>
          <cell r="I51"/>
          <cell r="J51"/>
        </row>
        <row r="52">
          <cell r="A52"/>
          <cell r="B52" t="str">
            <v>Check EBT (+/- 1 €m rounding)</v>
          </cell>
          <cell r="C52">
            <v>338</v>
          </cell>
          <cell r="D52">
            <v>711</v>
          </cell>
          <cell r="E52">
            <v>548</v>
          </cell>
          <cell r="F52">
            <v>548</v>
          </cell>
          <cell r="G52"/>
          <cell r="H52"/>
          <cell r="I52"/>
          <cell r="J52"/>
        </row>
        <row r="53">
          <cell r="A53" t="str">
            <v>Income taxes</v>
          </cell>
          <cell r="B53" t="str">
            <v>Tax</v>
          </cell>
          <cell r="C53">
            <v>-80</v>
          </cell>
          <cell r="D53">
            <v>-171</v>
          </cell>
          <cell r="E53">
            <v>-130</v>
          </cell>
          <cell r="F53">
            <v>-130</v>
          </cell>
          <cell r="G53"/>
          <cell r="H53">
            <v>-91</v>
          </cell>
          <cell r="I53" t="str">
            <v>-</v>
          </cell>
          <cell r="J53" t="str">
            <v>-</v>
          </cell>
        </row>
        <row r="54">
          <cell r="A54"/>
          <cell r="B54" t="str">
            <v>Tax-Rate (%)</v>
          </cell>
          <cell r="C54">
            <v>0.23799999999999999</v>
          </cell>
          <cell r="D54">
            <v>0.23799999999999999</v>
          </cell>
          <cell r="E54">
            <v>0.23699999999999999</v>
          </cell>
          <cell r="F54">
            <v>0.23699999999999999</v>
          </cell>
          <cell r="G54"/>
          <cell r="H54"/>
          <cell r="I54"/>
          <cell r="J54"/>
        </row>
        <row r="55">
          <cell r="A55"/>
          <cell r="B55" t="str">
            <v>Noncontrolling interest</v>
          </cell>
          <cell r="C55">
            <v>-55</v>
          </cell>
          <cell r="D55">
            <v>-112</v>
          </cell>
          <cell r="E55">
            <v>-112</v>
          </cell>
          <cell r="F55">
            <v>-112</v>
          </cell>
          <cell r="G55"/>
          <cell r="H55"/>
          <cell r="I55"/>
          <cell r="J55"/>
        </row>
        <row r="56">
          <cell r="A56"/>
          <cell r="B56">
            <v>0</v>
          </cell>
          <cell r="C56">
            <v>0</v>
          </cell>
          <cell r="D56">
            <v>0</v>
          </cell>
          <cell r="E56">
            <v>0</v>
          </cell>
          <cell r="F56">
            <v>0</v>
          </cell>
          <cell r="G56"/>
          <cell r="H56"/>
          <cell r="I56"/>
          <cell r="J56"/>
        </row>
        <row r="57">
          <cell r="A57" t="str">
            <v>Net income attributable to shareholders of Fresenius SE &amp; Co. KGaA</v>
          </cell>
          <cell r="B57" t="str">
            <v>EAT</v>
          </cell>
          <cell r="C57">
            <v>203</v>
          </cell>
          <cell r="D57">
            <v>428</v>
          </cell>
          <cell r="E57">
            <v>305</v>
          </cell>
          <cell r="F57">
            <v>305</v>
          </cell>
          <cell r="G57"/>
          <cell r="H57">
            <v>225</v>
          </cell>
          <cell r="I57" t="str">
            <v>-</v>
          </cell>
          <cell r="J57" t="str">
            <v>-</v>
          </cell>
        </row>
        <row r="58">
          <cell r="A58"/>
          <cell r="B58" t="str">
            <v>EPS</v>
          </cell>
          <cell r="C58">
            <v>0.69</v>
          </cell>
          <cell r="D58">
            <v>1.46</v>
          </cell>
          <cell r="E58">
            <v>0</v>
          </cell>
          <cell r="F58">
            <v>0</v>
          </cell>
          <cell r="G58"/>
          <cell r="H58"/>
          <cell r="I58"/>
          <cell r="J58"/>
        </row>
        <row r="59">
          <cell r="A59"/>
          <cell r="B59">
            <v>0</v>
          </cell>
          <cell r="C59"/>
          <cell r="D59"/>
          <cell r="E59"/>
          <cell r="F59"/>
          <cell r="G59"/>
          <cell r="H59"/>
          <cell r="I59"/>
          <cell r="J59"/>
        </row>
        <row r="60">
          <cell r="A60"/>
          <cell r="B60" t="str">
            <v>Income from Joint Ventures</v>
          </cell>
          <cell r="C60">
            <v>10</v>
          </cell>
          <cell r="D60">
            <v>30</v>
          </cell>
          <cell r="E60">
            <v>30</v>
          </cell>
          <cell r="F60">
            <v>30</v>
          </cell>
          <cell r="G60"/>
          <cell r="H60"/>
          <cell r="I60"/>
          <cell r="J60"/>
        </row>
        <row r="61">
          <cell r="A61" t="str">
            <v>Capital expenditure</v>
          </cell>
          <cell r="B61" t="str">
            <v>CAPEX, gross</v>
          </cell>
          <cell r="C61">
            <v>162</v>
          </cell>
          <cell r="D61">
            <v>334</v>
          </cell>
          <cell r="E61">
            <v>334</v>
          </cell>
          <cell r="F61">
            <v>334</v>
          </cell>
          <cell r="G61"/>
          <cell r="H61">
            <v>172</v>
          </cell>
          <cell r="I61" t="str">
            <v>-</v>
          </cell>
          <cell r="J61" t="str">
            <v>-</v>
          </cell>
        </row>
        <row r="62">
          <cell r="A62" t="str">
            <v>Acquisitions</v>
          </cell>
          <cell r="B62" t="str">
            <v>Acquisitions, gross</v>
          </cell>
          <cell r="C62">
            <v>83</v>
          </cell>
          <cell r="D62">
            <v>150</v>
          </cell>
          <cell r="E62">
            <v>150</v>
          </cell>
          <cell r="F62">
            <v>150</v>
          </cell>
          <cell r="G62"/>
          <cell r="H62">
            <v>67</v>
          </cell>
          <cell r="I62" t="str">
            <v>-</v>
          </cell>
          <cell r="J62" t="str">
            <v>-</v>
          </cell>
        </row>
        <row r="63">
          <cell r="A63"/>
          <cell r="B63" t="str">
            <v>Change in Pension Obligations (Cash Flow)</v>
          </cell>
          <cell r="C63" t="e">
            <v>#N/A</v>
          </cell>
          <cell r="D63" t="e">
            <v>#N/A</v>
          </cell>
          <cell r="E63" t="e">
            <v>#N/A</v>
          </cell>
          <cell r="F63" t="e">
            <v>#N/A</v>
          </cell>
          <cell r="G63"/>
          <cell r="H63"/>
          <cell r="I63"/>
          <cell r="J63"/>
        </row>
        <row r="64">
          <cell r="A64"/>
          <cell r="B64">
            <v>0</v>
          </cell>
          <cell r="C64">
            <v>0</v>
          </cell>
          <cell r="D64">
            <v>0</v>
          </cell>
          <cell r="E64">
            <v>0</v>
          </cell>
          <cell r="F64">
            <v>0</v>
          </cell>
          <cell r="G64"/>
          <cell r="H64"/>
          <cell r="I64"/>
          <cell r="J64"/>
        </row>
        <row r="65">
          <cell r="A65"/>
          <cell r="B65" t="str">
            <v>Cash Flow</v>
          </cell>
          <cell r="C65">
            <v>631</v>
          </cell>
          <cell r="D65">
            <v>1259</v>
          </cell>
          <cell r="E65">
            <v>1259</v>
          </cell>
          <cell r="F65">
            <v>1259</v>
          </cell>
          <cell r="G65"/>
          <cell r="H65"/>
          <cell r="I65"/>
          <cell r="J65"/>
        </row>
        <row r="66">
          <cell r="A66"/>
          <cell r="B66" t="str">
            <v>Check Cash Flow (+/- 1 m€ rounding)</v>
          </cell>
          <cell r="C66">
            <v>631</v>
          </cell>
          <cell r="D66">
            <v>1260</v>
          </cell>
          <cell r="E66">
            <v>1260</v>
          </cell>
          <cell r="F66">
            <v>1260</v>
          </cell>
          <cell r="G66"/>
          <cell r="H66"/>
          <cell r="I66"/>
          <cell r="J66"/>
        </row>
        <row r="67">
          <cell r="A67" t="str">
            <v>Operating cash flow</v>
          </cell>
          <cell r="B67" t="str">
            <v>Cash Flow from Operations</v>
          </cell>
          <cell r="C67">
            <v>159</v>
          </cell>
          <cell r="D67">
            <v>910</v>
          </cell>
          <cell r="E67">
            <v>910</v>
          </cell>
          <cell r="F67">
            <v>910</v>
          </cell>
          <cell r="G67"/>
          <cell r="H67">
            <v>751</v>
          </cell>
          <cell r="I67" t="str">
            <v>-</v>
          </cell>
          <cell r="J67" t="str">
            <v>-</v>
          </cell>
        </row>
        <row r="68">
          <cell r="A68" t="str">
            <v>Operating cash flow in % of sales</v>
          </cell>
          <cell r="B68" t="str">
            <v>Operating Cash Flow-Margin (%)</v>
          </cell>
          <cell r="C68">
            <v>3.5000000000000003E-2</v>
          </cell>
          <cell r="D68">
            <v>9.8000000000000004E-2</v>
          </cell>
          <cell r="E68">
            <v>9.8000000000000004E-2</v>
          </cell>
          <cell r="F68">
            <v>9.8000000000000004E-2</v>
          </cell>
          <cell r="G68"/>
          <cell r="H68">
            <v>0.158</v>
          </cell>
          <cell r="I68" t="str">
            <v/>
          </cell>
          <cell r="J68" t="str">
            <v/>
          </cell>
        </row>
        <row r="69">
          <cell r="A69" t="str">
            <v>Cash flow before acquisitions and dividends</v>
          </cell>
          <cell r="B69" t="str">
            <v>Cash Flow bef. Acquisitions + Dividends</v>
          </cell>
          <cell r="C69">
            <v>-1</v>
          </cell>
          <cell r="D69">
            <v>581</v>
          </cell>
          <cell r="E69">
            <v>581</v>
          </cell>
          <cell r="F69">
            <v>581</v>
          </cell>
          <cell r="G69"/>
          <cell r="H69">
            <v>582</v>
          </cell>
          <cell r="I69" t="str">
            <v>-</v>
          </cell>
          <cell r="J69" t="str">
            <v>-</v>
          </cell>
        </row>
        <row r="70">
          <cell r="A70"/>
          <cell r="B70" t="str">
            <v>CF bef. Acquisitions + Dividends-Margin (%)</v>
          </cell>
          <cell r="C70">
            <v>0</v>
          </cell>
          <cell r="D70">
            <v>6.2E-2</v>
          </cell>
          <cell r="E70">
            <v>6.2E-2</v>
          </cell>
          <cell r="F70">
            <v>6.2E-2</v>
          </cell>
          <cell r="G70"/>
          <cell r="H70"/>
          <cell r="I70"/>
          <cell r="J70"/>
        </row>
        <row r="71">
          <cell r="A71"/>
          <cell r="B71">
            <v>0</v>
          </cell>
          <cell r="C71">
            <v>0</v>
          </cell>
          <cell r="D71">
            <v>0</v>
          </cell>
          <cell r="E71">
            <v>0</v>
          </cell>
          <cell r="F71">
            <v>0</v>
          </cell>
          <cell r="G71"/>
          <cell r="H71"/>
          <cell r="I71"/>
          <cell r="J71"/>
        </row>
        <row r="72">
          <cell r="A72" t="str">
            <v>Research and development expenses</v>
          </cell>
          <cell r="B72" t="str">
            <v>R&amp;D (total)</v>
          </cell>
          <cell r="C72">
            <v>50</v>
          </cell>
          <cell r="D72">
            <v>105</v>
          </cell>
          <cell r="E72">
            <v>105</v>
          </cell>
          <cell r="F72">
            <v>105</v>
          </cell>
          <cell r="G72"/>
          <cell r="H72">
            <v>55</v>
          </cell>
          <cell r="I72" t="str">
            <v>-</v>
          </cell>
          <cell r="J72" t="str">
            <v>-</v>
          </cell>
        </row>
        <row r="73">
          <cell r="A73"/>
          <cell r="B73">
            <v>0</v>
          </cell>
          <cell r="C73">
            <v>0</v>
          </cell>
          <cell r="D73">
            <v>0</v>
          </cell>
          <cell r="E73">
            <v>0</v>
          </cell>
          <cell r="F73">
            <v>0</v>
          </cell>
          <cell r="G73"/>
          <cell r="H73"/>
          <cell r="I73"/>
          <cell r="J73"/>
        </row>
        <row r="74">
          <cell r="A74" t="str">
            <v>Other operating liabilities1</v>
          </cell>
          <cell r="B74" t="str">
            <v>Operating Liabilities</v>
          </cell>
          <cell r="C74">
            <v>5945</v>
          </cell>
          <cell r="D74">
            <v>6024</v>
          </cell>
          <cell r="E74">
            <v>6024</v>
          </cell>
          <cell r="F74">
            <v>6024</v>
          </cell>
          <cell r="G74"/>
          <cell r="H74"/>
          <cell r="I74"/>
          <cell r="J74"/>
        </row>
        <row r="75">
          <cell r="A75" t="str">
            <v>Total assets1</v>
          </cell>
          <cell r="B75" t="str">
            <v>Total Assets</v>
          </cell>
          <cell r="C75">
            <v>34724</v>
          </cell>
          <cell r="D75">
            <v>36070</v>
          </cell>
          <cell r="E75">
            <v>36070</v>
          </cell>
          <cell r="F75">
            <v>36070</v>
          </cell>
          <cell r="G75"/>
          <cell r="H75"/>
          <cell r="I75"/>
          <cell r="J75"/>
        </row>
        <row r="76">
          <cell r="A76" t="str">
            <v>Debt1</v>
          </cell>
          <cell r="B76" t="str">
            <v>Debt</v>
          </cell>
          <cell r="C76">
            <v>13343</v>
          </cell>
          <cell r="D76">
            <v>13659</v>
          </cell>
          <cell r="E76">
            <v>13659</v>
          </cell>
          <cell r="F76">
            <v>13659</v>
          </cell>
          <cell r="G76"/>
          <cell r="H76"/>
          <cell r="I76"/>
          <cell r="J76"/>
        </row>
        <row r="77">
          <cell r="A77"/>
          <cell r="B77" t="str">
            <v>Cash</v>
          </cell>
          <cell r="C77">
            <v>1173</v>
          </cell>
          <cell r="D77">
            <v>1025</v>
          </cell>
          <cell r="E77">
            <v>1025</v>
          </cell>
          <cell r="F77">
            <v>1025</v>
          </cell>
          <cell r="G77"/>
          <cell r="H77"/>
          <cell r="I77"/>
          <cell r="J77"/>
        </row>
        <row r="78">
          <cell r="A78"/>
          <cell r="B78" t="str">
            <v>thereof loans to FSE from Cash Concentration</v>
          </cell>
          <cell r="C78">
            <v>0</v>
          </cell>
          <cell r="D78">
            <v>0</v>
          </cell>
          <cell r="E78">
            <v>0</v>
          </cell>
          <cell r="F78">
            <v>0</v>
          </cell>
          <cell r="G78"/>
          <cell r="H78"/>
          <cell r="I78"/>
          <cell r="J78"/>
        </row>
        <row r="79">
          <cell r="A79"/>
          <cell r="B79" t="str">
            <v>Net Debt</v>
          </cell>
          <cell r="C79">
            <v>12170</v>
          </cell>
          <cell r="D79">
            <v>12634</v>
          </cell>
          <cell r="E79">
            <v>12634</v>
          </cell>
          <cell r="F79">
            <v>12634</v>
          </cell>
          <cell r="G79"/>
          <cell r="H79"/>
          <cell r="I79"/>
          <cell r="J79"/>
        </row>
        <row r="80">
          <cell r="A80" t="str">
            <v>Employees (per capita on balance sheet date)1</v>
          </cell>
          <cell r="B80" t="str">
            <v>Headcount</v>
          </cell>
          <cell r="C80">
            <v>130177</v>
          </cell>
          <cell r="D80">
            <v>130448</v>
          </cell>
          <cell r="E80">
            <v>130448</v>
          </cell>
          <cell r="F80">
            <v>130448</v>
          </cell>
          <cell r="G80"/>
          <cell r="H80"/>
          <cell r="I80"/>
          <cell r="J80"/>
        </row>
        <row r="81">
          <cell r="A81"/>
          <cell r="B81">
            <v>0</v>
          </cell>
          <cell r="C81">
            <v>0</v>
          </cell>
          <cell r="D81">
            <v>0</v>
          </cell>
          <cell r="E81">
            <v>0</v>
          </cell>
          <cell r="F81">
            <v>0</v>
          </cell>
          <cell r="G81"/>
          <cell r="H81"/>
          <cell r="I81"/>
          <cell r="J81"/>
        </row>
        <row r="82">
          <cell r="A82"/>
          <cell r="B82" t="str">
            <v>Key ratios according to FSE computation</v>
          </cell>
          <cell r="C82">
            <v>0</v>
          </cell>
          <cell r="D82">
            <v>0</v>
          </cell>
          <cell r="E82">
            <v>0</v>
          </cell>
          <cell r="F82">
            <v>0</v>
          </cell>
          <cell r="G82"/>
          <cell r="H82"/>
          <cell r="I82"/>
          <cell r="J82"/>
        </row>
        <row r="83">
          <cell r="A83" t="str">
            <v>ROOA1</v>
          </cell>
          <cell r="B83" t="str">
            <v>ROOA (in %)</v>
          </cell>
          <cell r="C83">
            <v>5.6000000000000001E-2</v>
          </cell>
          <cell r="D83">
            <v>5.5E-2</v>
          </cell>
          <cell r="E83">
            <v>3.4000000000000002E-2</v>
          </cell>
          <cell r="F83">
            <v>0.02</v>
          </cell>
          <cell r="G83"/>
          <cell r="H83"/>
          <cell r="I83"/>
          <cell r="J83"/>
        </row>
        <row r="84">
          <cell r="A84"/>
          <cell r="B84" t="str">
            <v>ROIC (in %)</v>
          </cell>
          <cell r="C84">
            <v>4.4999999999999998E-2</v>
          </cell>
          <cell r="D84">
            <v>4.4999999999999998E-2</v>
          </cell>
          <cell r="E84">
            <v>3.9E-2</v>
          </cell>
          <cell r="F84">
            <v>2.4E-2</v>
          </cell>
          <cell r="G84"/>
          <cell r="H84"/>
          <cell r="I84"/>
          <cell r="J84"/>
        </row>
        <row r="85">
          <cell r="B85" t="str">
            <v>DSO (days)</v>
          </cell>
          <cell r="C85">
            <v>78</v>
          </cell>
          <cell r="D85">
            <v>75</v>
          </cell>
          <cell r="E85">
            <v>112</v>
          </cell>
          <cell r="F85">
            <v>150</v>
          </cell>
          <cell r="G85"/>
          <cell r="H85"/>
          <cell r="I85"/>
          <cell r="J85"/>
        </row>
        <row r="86">
          <cell r="B86" t="str">
            <v>SOI (days)</v>
          </cell>
          <cell r="C86">
            <v>59</v>
          </cell>
          <cell r="D86">
            <v>62</v>
          </cell>
          <cell r="E86">
            <v>93</v>
          </cell>
          <cell r="F86">
            <v>124</v>
          </cell>
          <cell r="G86"/>
          <cell r="H86"/>
          <cell r="I86"/>
          <cell r="J86"/>
        </row>
        <row r="87">
          <cell r="B87" t="str">
            <v>Net Debt/EBITDA</v>
          </cell>
          <cell r="C87">
            <v>3.5</v>
          </cell>
          <cell r="D87">
            <v>3.6</v>
          </cell>
          <cell r="E87">
            <v>5.2</v>
          </cell>
          <cell r="F87">
            <v>8.3000000000000007</v>
          </cell>
          <cell r="G87"/>
          <cell r="H87"/>
          <cell r="I87"/>
          <cell r="J87"/>
        </row>
        <row r="88">
          <cell r="B88" t="str">
            <v>Debt/EBITDA</v>
          </cell>
          <cell r="C88">
            <v>3.9</v>
          </cell>
          <cell r="D88">
            <v>3.9</v>
          </cell>
          <cell r="E88">
            <v>5.7</v>
          </cell>
          <cell r="F88">
            <v>8.9</v>
          </cell>
          <cell r="G88"/>
          <cell r="H88"/>
          <cell r="I88"/>
          <cell r="J88"/>
        </row>
        <row r="89">
          <cell r="B89" t="str">
            <v>Return on Equity before Tax</v>
          </cell>
          <cell r="C89">
            <v>0.105</v>
          </cell>
          <cell r="D89">
            <v>9.9000000000000005E-2</v>
          </cell>
          <cell r="E89">
            <v>0.06</v>
          </cell>
          <cell r="F89">
            <v>3.5000000000000003E-2</v>
          </cell>
          <cell r="G89"/>
          <cell r="H89"/>
          <cell r="I89"/>
          <cell r="J89"/>
        </row>
        <row r="90">
          <cell r="A90" t="str">
            <v>Depreciation and amortization in % of sales</v>
          </cell>
          <cell r="B90" t="str">
            <v>D+A in % of sales</v>
          </cell>
          <cell r="C90">
            <v>9.0999999999999998E-2</v>
          </cell>
          <cell r="D90">
            <v>0.09</v>
          </cell>
          <cell r="E90">
            <v>0.09</v>
          </cell>
          <cell r="F90">
            <v>0.09</v>
          </cell>
          <cell r="G90"/>
          <cell r="H90">
            <v>8.8999999999999996E-2</v>
          </cell>
          <cell r="I90" t="str">
            <v/>
          </cell>
          <cell r="J90" t="str">
            <v/>
          </cell>
        </row>
        <row r="91">
          <cell r="B91">
            <v>0</v>
          </cell>
          <cell r="C91">
            <v>0</v>
          </cell>
          <cell r="D91">
            <v>0</v>
          </cell>
          <cell r="E91">
            <v>0</v>
          </cell>
          <cell r="F91">
            <v>0</v>
          </cell>
          <cell r="G91"/>
          <cell r="H91"/>
          <cell r="I91"/>
          <cell r="J91"/>
        </row>
        <row r="92">
          <cell r="B92" t="str">
            <v>Key ratios according to FMC computation</v>
          </cell>
          <cell r="C92">
            <v>0</v>
          </cell>
          <cell r="D92">
            <v>0</v>
          </cell>
          <cell r="E92">
            <v>0</v>
          </cell>
          <cell r="F92">
            <v>0</v>
          </cell>
          <cell r="G92"/>
          <cell r="H92"/>
          <cell r="I92"/>
          <cell r="J92"/>
        </row>
        <row r="93">
          <cell r="B93" t="str">
            <v>ROIC (in %)</v>
          </cell>
          <cell r="C93">
            <v>4.2999999999999997E-2</v>
          </cell>
          <cell r="D93">
            <v>0.04</v>
          </cell>
          <cell r="E93">
            <v>3.7999999999999999E-2</v>
          </cell>
          <cell r="F93">
            <v>2.3E-2</v>
          </cell>
          <cell r="G93"/>
          <cell r="H93"/>
          <cell r="I93"/>
          <cell r="J93"/>
        </row>
        <row r="94">
          <cell r="B94" t="str">
            <v>DSO (days)</v>
          </cell>
          <cell r="C94">
            <v>69</v>
          </cell>
          <cell r="D94">
            <v>69</v>
          </cell>
          <cell r="E94">
            <v>0</v>
          </cell>
          <cell r="F94">
            <v>0</v>
          </cell>
          <cell r="G94"/>
          <cell r="H94"/>
          <cell r="I94"/>
          <cell r="J94"/>
        </row>
        <row r="95">
          <cell r="B95" t="str">
            <v>SOI (days)</v>
          </cell>
          <cell r="C95">
            <v>59</v>
          </cell>
          <cell r="D95">
            <v>60</v>
          </cell>
          <cell r="E95">
            <v>0</v>
          </cell>
          <cell r="F95">
            <v>0</v>
          </cell>
          <cell r="G95"/>
          <cell r="H95"/>
          <cell r="I95"/>
          <cell r="J95"/>
        </row>
        <row r="96">
          <cell r="B96" t="str">
            <v>Net Debt/EBITDA</v>
          </cell>
          <cell r="C96">
            <v>3.5</v>
          </cell>
          <cell r="D96">
            <v>3.6</v>
          </cell>
          <cell r="E96">
            <v>5.2</v>
          </cell>
          <cell r="F96">
            <v>8.3000000000000007</v>
          </cell>
          <cell r="G96"/>
          <cell r="H96"/>
          <cell r="I96"/>
          <cell r="J96"/>
        </row>
        <row r="97">
          <cell r="B97" t="str">
            <v>Debt/EBITDA</v>
          </cell>
          <cell r="C97">
            <v>3.8</v>
          </cell>
          <cell r="D97">
            <v>3.8</v>
          </cell>
          <cell r="E97">
            <v>5.7</v>
          </cell>
          <cell r="F97">
            <v>8.9</v>
          </cell>
          <cell r="G97"/>
          <cell r="H97"/>
          <cell r="I97"/>
          <cell r="J97"/>
        </row>
        <row r="98">
          <cell r="B98">
            <v>0</v>
          </cell>
          <cell r="C98">
            <v>0</v>
          </cell>
          <cell r="D98">
            <v>0</v>
          </cell>
          <cell r="E98">
            <v>0</v>
          </cell>
          <cell r="F98">
            <v>0</v>
          </cell>
          <cell r="G98"/>
          <cell r="H98"/>
          <cell r="I98"/>
          <cell r="J98"/>
        </row>
        <row r="99">
          <cell r="B99" t="str">
            <v>number of</v>
          </cell>
          <cell r="C99">
            <v>0</v>
          </cell>
          <cell r="D99">
            <v>0</v>
          </cell>
          <cell r="E99">
            <v>0</v>
          </cell>
          <cell r="F99">
            <v>0</v>
          </cell>
          <cell r="G99"/>
          <cell r="H99"/>
          <cell r="I99"/>
          <cell r="J99"/>
        </row>
        <row r="100">
          <cell r="B100" t="str">
            <v>patients</v>
          </cell>
          <cell r="C100">
            <v>343493</v>
          </cell>
          <cell r="D100">
            <v>345687</v>
          </cell>
          <cell r="E100">
            <v>0</v>
          </cell>
          <cell r="F100">
            <v>0</v>
          </cell>
          <cell r="G100"/>
          <cell r="H100"/>
          <cell r="I100"/>
          <cell r="J100"/>
        </row>
        <row r="101">
          <cell r="B101" t="str">
            <v>clinics</v>
          </cell>
          <cell r="C101">
            <v>4153</v>
          </cell>
          <cell r="D101">
            <v>4163</v>
          </cell>
          <cell r="E101">
            <v>0</v>
          </cell>
          <cell r="F101">
            <v>0</v>
          </cell>
          <cell r="G101"/>
          <cell r="H101"/>
          <cell r="I101"/>
          <cell r="J101"/>
        </row>
        <row r="102">
          <cell r="B102" t="str">
            <v>treatments</v>
          </cell>
          <cell r="C102">
            <v>12858103</v>
          </cell>
          <cell r="D102">
            <v>25932144</v>
          </cell>
          <cell r="E102">
            <v>0</v>
          </cell>
          <cell r="F102">
            <v>0</v>
          </cell>
          <cell r="G102"/>
          <cell r="H102"/>
          <cell r="I102"/>
          <cell r="J102"/>
        </row>
        <row r="103">
          <cell r="A103" t="str">
            <v>thereof contribution to consolidated sales</v>
          </cell>
          <cell r="B103" t="str">
            <v>Net Sales to 3rd parties &amp; non-cons.</v>
          </cell>
          <cell r="C103">
            <v>4534</v>
          </cell>
          <cell r="D103">
            <v>9274</v>
          </cell>
          <cell r="E103">
            <v>9274</v>
          </cell>
          <cell r="F103">
            <v>9274</v>
          </cell>
          <cell r="G103"/>
          <cell r="H103">
            <v>4740</v>
          </cell>
          <cell r="I103" t="str">
            <v>-</v>
          </cell>
          <cell r="J103" t="str">
            <v>-</v>
          </cell>
        </row>
      </sheetData>
      <sheetData sheetId="7">
        <row r="10">
          <cell r="C10" t="str">
            <v>Q1</v>
          </cell>
          <cell r="D10" t="str">
            <v>H1</v>
          </cell>
          <cell r="E10" t="str">
            <v>Q1-3</v>
          </cell>
          <cell r="F10" t="str">
            <v>Q1-4</v>
          </cell>
          <cell r="G10"/>
          <cell r="H10" t="str">
            <v>Q2</v>
          </cell>
          <cell r="I10" t="str">
            <v>Q3</v>
          </cell>
          <cell r="J10" t="str">
            <v>Q4</v>
          </cell>
        </row>
        <row r="11">
          <cell r="C11"/>
          <cell r="D11"/>
          <cell r="E11"/>
          <cell r="F11"/>
          <cell r="G11"/>
          <cell r="H11"/>
          <cell r="I11"/>
          <cell r="J11"/>
        </row>
        <row r="12">
          <cell r="A12" t="str">
            <v>Sales</v>
          </cell>
          <cell r="B12" t="str">
            <v>Sales</v>
          </cell>
          <cell r="C12">
            <v>1847</v>
          </cell>
          <cell r="D12">
            <v>3743</v>
          </cell>
          <cell r="E12">
            <v>3743</v>
          </cell>
          <cell r="F12">
            <v>3743</v>
          </cell>
          <cell r="G12"/>
          <cell r="H12">
            <v>1896</v>
          </cell>
          <cell r="I12" t="str">
            <v>-</v>
          </cell>
          <cell r="J12" t="str">
            <v>-</v>
          </cell>
        </row>
        <row r="13">
          <cell r="A13"/>
          <cell r="B13" t="str">
            <v>COGS</v>
          </cell>
          <cell r="C13">
            <v>-1077</v>
          </cell>
          <cell r="D13">
            <v>-2187</v>
          </cell>
          <cell r="E13">
            <v>-2215</v>
          </cell>
          <cell r="F13">
            <v>-2215</v>
          </cell>
          <cell r="G13"/>
          <cell r="H13"/>
          <cell r="I13"/>
          <cell r="J13"/>
        </row>
        <row r="14">
          <cell r="A14"/>
          <cell r="B14" t="str">
            <v>COGS in % of sales</v>
          </cell>
          <cell r="C14">
            <v>0.58299999999999996</v>
          </cell>
          <cell r="D14">
            <v>0.58399999999999996</v>
          </cell>
          <cell r="E14">
            <v>0.59199999999999997</v>
          </cell>
          <cell r="F14">
            <v>0.59199999999999997</v>
          </cell>
          <cell r="G14"/>
          <cell r="H14"/>
          <cell r="I14"/>
          <cell r="J14"/>
        </row>
        <row r="15">
          <cell r="A15"/>
          <cell r="B15">
            <v>0</v>
          </cell>
          <cell r="C15">
            <v>0</v>
          </cell>
          <cell r="D15">
            <v>0</v>
          </cell>
          <cell r="E15">
            <v>0</v>
          </cell>
          <cell r="F15">
            <v>0</v>
          </cell>
          <cell r="G15"/>
          <cell r="H15"/>
          <cell r="I15"/>
          <cell r="J15"/>
        </row>
        <row r="16">
          <cell r="A16"/>
          <cell r="B16" t="str">
            <v>Gross Profit</v>
          </cell>
          <cell r="C16">
            <v>770</v>
          </cell>
          <cell r="D16">
            <v>1556</v>
          </cell>
          <cell r="E16">
            <v>1528</v>
          </cell>
          <cell r="F16">
            <v>1528</v>
          </cell>
          <cell r="G16"/>
          <cell r="H16"/>
          <cell r="I16"/>
          <cell r="J16"/>
        </row>
        <row r="17">
          <cell r="A17"/>
          <cell r="B17" t="str">
            <v>Gross Margin (%)</v>
          </cell>
          <cell r="C17">
            <v>0.41699999999999998</v>
          </cell>
          <cell r="D17">
            <v>0.41599999999999998</v>
          </cell>
          <cell r="E17">
            <v>0.40799999999999997</v>
          </cell>
          <cell r="F17">
            <v>0.40799999999999997</v>
          </cell>
          <cell r="G17"/>
          <cell r="H17"/>
          <cell r="I17"/>
          <cell r="J17"/>
        </row>
        <row r="18">
          <cell r="A18"/>
          <cell r="B18" t="str">
            <v>SG&amp;A (excl. R&amp;D/incl. other gains/losses)</v>
          </cell>
          <cell r="C18">
            <v>-349</v>
          </cell>
          <cell r="D18">
            <v>-717</v>
          </cell>
          <cell r="E18">
            <v>-755</v>
          </cell>
          <cell r="F18">
            <v>-755</v>
          </cell>
          <cell r="G18"/>
          <cell r="H18"/>
          <cell r="I18"/>
          <cell r="J18"/>
        </row>
        <row r="19">
          <cell r="A19"/>
          <cell r="B19" t="str">
            <v>SG&amp;A in % of sales</v>
          </cell>
          <cell r="C19">
            <v>0.189</v>
          </cell>
          <cell r="D19">
            <v>0.192</v>
          </cell>
          <cell r="E19">
            <v>0.20200000000000001</v>
          </cell>
          <cell r="F19">
            <v>0.20200000000000001</v>
          </cell>
          <cell r="G19"/>
          <cell r="H19"/>
          <cell r="I19"/>
          <cell r="J19"/>
        </row>
        <row r="20">
          <cell r="A20"/>
          <cell r="B20" t="str">
            <v>R&amp;D</v>
          </cell>
          <cell r="C20">
            <v>-128</v>
          </cell>
          <cell r="D20">
            <v>-275</v>
          </cell>
          <cell r="E20">
            <v>-276</v>
          </cell>
          <cell r="F20">
            <v>-276</v>
          </cell>
          <cell r="G20"/>
          <cell r="H20">
            <v>-147</v>
          </cell>
          <cell r="I20" t="str">
            <v>-</v>
          </cell>
          <cell r="J20" t="str">
            <v>-</v>
          </cell>
        </row>
        <row r="21">
          <cell r="A21"/>
          <cell r="B21" t="str">
            <v>R&amp;D in % of sales</v>
          </cell>
          <cell r="C21">
            <v>6.9000000000000006E-2</v>
          </cell>
          <cell r="D21">
            <v>7.2999999999999995E-2</v>
          </cell>
          <cell r="E21">
            <v>7.3999999999999996E-2</v>
          </cell>
          <cell r="F21">
            <v>7.3999999999999996E-2</v>
          </cell>
          <cell r="G21"/>
          <cell r="H21"/>
          <cell r="I21"/>
          <cell r="J21"/>
        </row>
        <row r="22">
          <cell r="A22"/>
          <cell r="B22">
            <v>0</v>
          </cell>
          <cell r="C22">
            <v>0</v>
          </cell>
          <cell r="D22">
            <v>0</v>
          </cell>
          <cell r="E22">
            <v>0</v>
          </cell>
          <cell r="F22">
            <v>0</v>
          </cell>
          <cell r="G22"/>
          <cell r="H22"/>
          <cell r="I22"/>
          <cell r="J22"/>
        </row>
        <row r="23">
          <cell r="A23" t="str">
            <v>EBITDA</v>
          </cell>
          <cell r="B23" t="str">
            <v>EBITDA</v>
          </cell>
          <cell r="C23">
            <v>396</v>
          </cell>
          <cell r="D23">
            <v>775</v>
          </cell>
          <cell r="E23">
            <v>735</v>
          </cell>
          <cell r="F23">
            <v>735</v>
          </cell>
          <cell r="G23"/>
          <cell r="H23">
            <v>379</v>
          </cell>
          <cell r="I23" t="str">
            <v>-</v>
          </cell>
          <cell r="J23" t="str">
            <v>-</v>
          </cell>
        </row>
        <row r="24">
          <cell r="A24" t="str">
            <v>EBITDA margin</v>
          </cell>
          <cell r="B24" t="str">
            <v>EBITDA-Margin (%)</v>
          </cell>
          <cell r="C24">
            <v>0.214</v>
          </cell>
          <cell r="D24">
            <v>0.20699999999999999</v>
          </cell>
          <cell r="E24">
            <v>0.19600000000000001</v>
          </cell>
          <cell r="F24">
            <v>0.19600000000000001</v>
          </cell>
          <cell r="G24"/>
          <cell r="H24"/>
          <cell r="I24"/>
          <cell r="J24"/>
        </row>
        <row r="25">
          <cell r="A25" t="str">
            <v>Depreciation and amortization</v>
          </cell>
          <cell r="B25" t="str">
            <v>Depreciation / Amortization</v>
          </cell>
          <cell r="C25">
            <v>-103</v>
          </cell>
          <cell r="D25">
            <v>-211</v>
          </cell>
          <cell r="E25">
            <v>-238</v>
          </cell>
          <cell r="F25">
            <v>-238</v>
          </cell>
          <cell r="G25"/>
          <cell r="H25">
            <v>-108</v>
          </cell>
          <cell r="I25" t="str">
            <v>-</v>
          </cell>
          <cell r="J25" t="str">
            <v>-</v>
          </cell>
        </row>
        <row r="26">
          <cell r="A26"/>
          <cell r="B26" t="str">
            <v xml:space="preserve">   thereof Amortization</v>
          </cell>
          <cell r="C26">
            <v>-24</v>
          </cell>
          <cell r="D26">
            <v>-52</v>
          </cell>
          <cell r="E26">
            <v>-53</v>
          </cell>
          <cell r="F26">
            <v>-53</v>
          </cell>
          <cell r="G26"/>
          <cell r="H26"/>
          <cell r="I26"/>
          <cell r="J26"/>
        </row>
        <row r="27">
          <cell r="A27"/>
          <cell r="B27">
            <v>0</v>
          </cell>
          <cell r="C27">
            <v>0</v>
          </cell>
          <cell r="D27">
            <v>0</v>
          </cell>
          <cell r="E27">
            <v>0</v>
          </cell>
          <cell r="F27">
            <v>0</v>
          </cell>
          <cell r="G27"/>
          <cell r="H27"/>
          <cell r="I27"/>
          <cell r="J27"/>
        </row>
        <row r="28">
          <cell r="A28" t="str">
            <v>EBIT</v>
          </cell>
          <cell r="B28" t="str">
            <v>EBIT</v>
          </cell>
          <cell r="C28">
            <v>293</v>
          </cell>
          <cell r="D28">
            <v>564</v>
          </cell>
          <cell r="E28">
            <v>497</v>
          </cell>
          <cell r="F28">
            <v>497</v>
          </cell>
          <cell r="G28"/>
          <cell r="H28">
            <v>271</v>
          </cell>
          <cell r="I28" t="str">
            <v>-</v>
          </cell>
          <cell r="J28" t="str">
            <v>-</v>
          </cell>
        </row>
        <row r="29">
          <cell r="A29" t="str">
            <v>EBIT margin</v>
          </cell>
          <cell r="B29" t="str">
            <v>EBIT-Margin (%)</v>
          </cell>
          <cell r="C29">
            <v>0.159</v>
          </cell>
          <cell r="D29">
            <v>0.151</v>
          </cell>
          <cell r="E29">
            <v>0</v>
          </cell>
          <cell r="F29">
            <v>0</v>
          </cell>
          <cell r="G29"/>
          <cell r="H29"/>
          <cell r="I29"/>
          <cell r="J29"/>
        </row>
        <row r="30">
          <cell r="A30" t="str">
            <v>Net interest</v>
          </cell>
          <cell r="B30" t="str">
            <v>Interest</v>
          </cell>
          <cell r="C30">
            <v>-11</v>
          </cell>
          <cell r="D30">
            <v>-20</v>
          </cell>
          <cell r="E30">
            <v>-19</v>
          </cell>
          <cell r="F30">
            <v>-19</v>
          </cell>
          <cell r="G30"/>
          <cell r="H30">
            <v>-9</v>
          </cell>
          <cell r="I30" t="str">
            <v>-</v>
          </cell>
          <cell r="J30" t="str">
            <v>-</v>
          </cell>
        </row>
        <row r="31">
          <cell r="A31"/>
          <cell r="B31">
            <v>0</v>
          </cell>
          <cell r="C31">
            <v>0</v>
          </cell>
          <cell r="D31">
            <v>0</v>
          </cell>
          <cell r="E31">
            <v>0</v>
          </cell>
          <cell r="F31">
            <v>0</v>
          </cell>
          <cell r="G31"/>
          <cell r="H31"/>
          <cell r="I31"/>
          <cell r="J31"/>
        </row>
        <row r="32">
          <cell r="A32"/>
          <cell r="B32" t="str">
            <v>EBT</v>
          </cell>
          <cell r="C32">
            <v>282</v>
          </cell>
          <cell r="D32">
            <v>544</v>
          </cell>
          <cell r="E32">
            <v>478</v>
          </cell>
          <cell r="F32">
            <v>478</v>
          </cell>
          <cell r="G32"/>
          <cell r="H32">
            <v>0</v>
          </cell>
          <cell r="I32" t="str">
            <v/>
          </cell>
          <cell r="J32" t="str">
            <v/>
          </cell>
        </row>
        <row r="33">
          <cell r="A33"/>
          <cell r="B33" t="str">
            <v>Check EBT (+/- 1 €m rounding okay)</v>
          </cell>
          <cell r="C33">
            <v>281</v>
          </cell>
          <cell r="D33">
            <v>544</v>
          </cell>
          <cell r="E33">
            <v>478</v>
          </cell>
          <cell r="F33">
            <v>478</v>
          </cell>
          <cell r="G33"/>
          <cell r="H33" t="str">
            <v>-</v>
          </cell>
          <cell r="I33" t="str">
            <v>-</v>
          </cell>
          <cell r="J33" t="str">
            <v>-</v>
          </cell>
        </row>
        <row r="34">
          <cell r="A34" t="str">
            <v>Income taxes</v>
          </cell>
          <cell r="B34" t="str">
            <v>Tax</v>
          </cell>
          <cell r="C34">
            <v>-62</v>
          </cell>
          <cell r="D34">
            <v>-120</v>
          </cell>
          <cell r="E34">
            <v>-114</v>
          </cell>
          <cell r="F34">
            <v>-114</v>
          </cell>
          <cell r="G34"/>
          <cell r="H34">
            <v>-58</v>
          </cell>
          <cell r="I34" t="str">
            <v>-</v>
          </cell>
          <cell r="J34" t="str">
            <v>-</v>
          </cell>
        </row>
        <row r="35">
          <cell r="A35"/>
          <cell r="B35" t="str">
            <v>Tax-Rate (%)</v>
          </cell>
          <cell r="C35">
            <v>0.22</v>
          </cell>
          <cell r="D35">
            <v>0.221</v>
          </cell>
          <cell r="E35">
            <v>0.23799999999999999</v>
          </cell>
          <cell r="F35">
            <v>0.23799999999999999</v>
          </cell>
          <cell r="G35"/>
          <cell r="H35"/>
          <cell r="I35"/>
          <cell r="J35"/>
        </row>
        <row r="36">
          <cell r="A36"/>
          <cell r="B36" t="str">
            <v>Noncontrolling interest</v>
          </cell>
          <cell r="C36">
            <v>-19</v>
          </cell>
          <cell r="D36">
            <v>-34</v>
          </cell>
          <cell r="E36">
            <v>-34</v>
          </cell>
          <cell r="F36">
            <v>-34</v>
          </cell>
          <cell r="G36"/>
          <cell r="H36">
            <v>-15</v>
          </cell>
          <cell r="I36" t="str">
            <v>-</v>
          </cell>
          <cell r="J36" t="str">
            <v>-</v>
          </cell>
        </row>
        <row r="37">
          <cell r="A37"/>
          <cell r="B37">
            <v>0</v>
          </cell>
          <cell r="C37">
            <v>0</v>
          </cell>
          <cell r="D37">
            <v>0</v>
          </cell>
          <cell r="E37">
            <v>0</v>
          </cell>
          <cell r="F37">
            <v>0</v>
          </cell>
          <cell r="G37"/>
          <cell r="H37"/>
          <cell r="I37"/>
          <cell r="J37"/>
        </row>
        <row r="38">
          <cell r="A38" t="str">
            <v>Net income attributable to shareholders of Fresenius SE &amp; Co. KGaA</v>
          </cell>
          <cell r="B38" t="str">
            <v>EAT</v>
          </cell>
          <cell r="C38">
            <v>201</v>
          </cell>
          <cell r="D38">
            <v>390</v>
          </cell>
          <cell r="E38">
            <v>330</v>
          </cell>
          <cell r="F38">
            <v>330</v>
          </cell>
          <cell r="G38"/>
          <cell r="H38">
            <v>189</v>
          </cell>
          <cell r="I38" t="str">
            <v>-</v>
          </cell>
          <cell r="J38" t="str">
            <v>-</v>
          </cell>
        </row>
        <row r="39">
          <cell r="A39"/>
          <cell r="B39" t="str">
            <v>EPS</v>
          </cell>
          <cell r="C39">
            <v>0</v>
          </cell>
          <cell r="D39">
            <v>0</v>
          </cell>
          <cell r="E39">
            <v>0</v>
          </cell>
          <cell r="F39">
            <v>0</v>
          </cell>
          <cell r="G39"/>
          <cell r="H39"/>
          <cell r="I39"/>
          <cell r="J39"/>
        </row>
        <row r="40">
          <cell r="A40"/>
          <cell r="B40">
            <v>0</v>
          </cell>
          <cell r="C40">
            <v>0</v>
          </cell>
          <cell r="D40">
            <v>0</v>
          </cell>
          <cell r="E40">
            <v>0</v>
          </cell>
          <cell r="F40">
            <v>0</v>
          </cell>
          <cell r="G40"/>
          <cell r="H40"/>
          <cell r="I40"/>
          <cell r="J40"/>
        </row>
        <row r="41">
          <cell r="A41"/>
          <cell r="B41" t="str">
            <v>Income from Joint Ventures</v>
          </cell>
          <cell r="C41">
            <v>0</v>
          </cell>
          <cell r="D41">
            <v>0</v>
          </cell>
          <cell r="E41">
            <v>0</v>
          </cell>
          <cell r="F41">
            <v>0</v>
          </cell>
          <cell r="G41"/>
          <cell r="H41"/>
          <cell r="I41"/>
          <cell r="J41"/>
        </row>
        <row r="42">
          <cell r="A42" t="str">
            <v>Capital expenditure</v>
          </cell>
          <cell r="B42" t="str">
            <v>CAPEX, gross</v>
          </cell>
          <cell r="C42">
            <v>84</v>
          </cell>
          <cell r="D42">
            <v>186</v>
          </cell>
          <cell r="E42">
            <v>186</v>
          </cell>
          <cell r="F42">
            <v>186</v>
          </cell>
          <cell r="G42"/>
          <cell r="H42">
            <v>102</v>
          </cell>
          <cell r="I42" t="str">
            <v>-</v>
          </cell>
          <cell r="J42" t="str">
            <v>-</v>
          </cell>
        </row>
        <row r="43">
          <cell r="A43" t="str">
            <v>Acquisitions</v>
          </cell>
          <cell r="B43" t="str">
            <v>Acquisitions, gross</v>
          </cell>
          <cell r="C43">
            <v>2</v>
          </cell>
          <cell r="D43">
            <v>222</v>
          </cell>
          <cell r="E43">
            <v>222</v>
          </cell>
          <cell r="F43">
            <v>222</v>
          </cell>
          <cell r="G43"/>
          <cell r="H43">
            <v>220</v>
          </cell>
          <cell r="I43" t="str">
            <v>-</v>
          </cell>
          <cell r="J43" t="str">
            <v>-</v>
          </cell>
        </row>
        <row r="44">
          <cell r="A44"/>
          <cell r="B44">
            <v>0</v>
          </cell>
          <cell r="C44">
            <v>0</v>
          </cell>
          <cell r="D44">
            <v>0</v>
          </cell>
          <cell r="E44">
            <v>0</v>
          </cell>
          <cell r="F44">
            <v>0</v>
          </cell>
          <cell r="G44"/>
          <cell r="H44"/>
          <cell r="I44"/>
          <cell r="J44"/>
        </row>
        <row r="45">
          <cell r="A45"/>
          <cell r="B45" t="str">
            <v>Cash Flow</v>
          </cell>
          <cell r="C45">
            <v>323</v>
          </cell>
          <cell r="D45">
            <v>635</v>
          </cell>
          <cell r="E45">
            <v>602</v>
          </cell>
          <cell r="F45">
            <v>602</v>
          </cell>
          <cell r="G45"/>
          <cell r="H45"/>
          <cell r="I45"/>
          <cell r="J45"/>
        </row>
        <row r="46">
          <cell r="A46"/>
          <cell r="B46" t="str">
            <v>Check Cash Flow (+/- 1 €m rounding okay)</v>
          </cell>
          <cell r="C46">
            <v>314</v>
          </cell>
          <cell r="D46">
            <v>602</v>
          </cell>
          <cell r="E46">
            <v>602</v>
          </cell>
          <cell r="F46">
            <v>602</v>
          </cell>
          <cell r="G46"/>
          <cell r="H46"/>
          <cell r="I46"/>
          <cell r="J46"/>
        </row>
        <row r="47">
          <cell r="A47" t="str">
            <v>Operating cash flow</v>
          </cell>
          <cell r="B47" t="str">
            <v>Cash Flow from Operations**</v>
          </cell>
          <cell r="C47">
            <v>133</v>
          </cell>
          <cell r="D47">
            <v>242</v>
          </cell>
          <cell r="E47">
            <v>242</v>
          </cell>
          <cell r="F47">
            <v>242</v>
          </cell>
          <cell r="G47"/>
          <cell r="H47">
            <v>109</v>
          </cell>
          <cell r="I47" t="str">
            <v>-</v>
          </cell>
          <cell r="J47" t="str">
            <v>-</v>
          </cell>
        </row>
        <row r="48">
          <cell r="A48" t="str">
            <v>Operating cash flow in % of sales</v>
          </cell>
          <cell r="B48" t="str">
            <v>Operating Cash Flow-Margin (%)**</v>
          </cell>
          <cell r="C48">
            <v>7.1999999999999995E-2</v>
          </cell>
          <cell r="D48">
            <v>6.5000000000000002E-2</v>
          </cell>
          <cell r="E48">
            <v>6.5000000000000002E-2</v>
          </cell>
          <cell r="F48">
            <v>6.5000000000000002E-2</v>
          </cell>
          <cell r="G48"/>
          <cell r="H48"/>
          <cell r="I48"/>
          <cell r="J48"/>
        </row>
        <row r="49">
          <cell r="A49" t="str">
            <v>Cash flow before acquisitions and dividends</v>
          </cell>
          <cell r="B49" t="str">
            <v>Cash Flow bef. Acquisitions + Dividends**</v>
          </cell>
          <cell r="C49">
            <v>39</v>
          </cell>
          <cell r="D49">
            <v>38</v>
          </cell>
          <cell r="E49">
            <v>38</v>
          </cell>
          <cell r="F49">
            <v>38</v>
          </cell>
          <cell r="G49"/>
          <cell r="H49">
            <v>-1</v>
          </cell>
          <cell r="I49" t="str">
            <v>-</v>
          </cell>
          <cell r="J49" t="str">
            <v>-</v>
          </cell>
        </row>
        <row r="50">
          <cell r="A50"/>
          <cell r="B50" t="str">
            <v>CF bef. Acquisitions + Dividends-Margin (%)**</v>
          </cell>
          <cell r="C50">
            <v>2.1000000000000001E-2</v>
          </cell>
          <cell r="D50">
            <v>0.01</v>
          </cell>
          <cell r="E50">
            <v>0.01</v>
          </cell>
          <cell r="F50">
            <v>0.01</v>
          </cell>
          <cell r="G50"/>
          <cell r="H50"/>
          <cell r="I50"/>
          <cell r="J50"/>
        </row>
        <row r="51">
          <cell r="A51"/>
          <cell r="B51">
            <v>0</v>
          </cell>
          <cell r="C51">
            <v>0</v>
          </cell>
          <cell r="D51">
            <v>0</v>
          </cell>
          <cell r="E51">
            <v>0</v>
          </cell>
          <cell r="F51">
            <v>0</v>
          </cell>
          <cell r="G51"/>
          <cell r="H51"/>
          <cell r="I51"/>
          <cell r="J51"/>
        </row>
        <row r="52">
          <cell r="A52" t="str">
            <v>Research and development expenses</v>
          </cell>
          <cell r="B52" t="str">
            <v>R&amp;D (total)</v>
          </cell>
          <cell r="C52">
            <v>128</v>
          </cell>
          <cell r="D52">
            <v>275</v>
          </cell>
          <cell r="E52">
            <v>276</v>
          </cell>
          <cell r="F52">
            <v>276</v>
          </cell>
          <cell r="G52"/>
          <cell r="H52">
            <v>147</v>
          </cell>
          <cell r="I52" t="str">
            <v>-</v>
          </cell>
          <cell r="J52" t="str">
            <v>-</v>
          </cell>
        </row>
        <row r="53">
          <cell r="A53"/>
          <cell r="B53">
            <v>0</v>
          </cell>
          <cell r="C53">
            <v>0</v>
          </cell>
          <cell r="D53">
            <v>0</v>
          </cell>
          <cell r="E53">
            <v>0</v>
          </cell>
          <cell r="F53">
            <v>0</v>
          </cell>
          <cell r="G53"/>
          <cell r="H53"/>
          <cell r="I53"/>
          <cell r="J53"/>
        </row>
        <row r="54">
          <cell r="A54"/>
          <cell r="B54" t="str">
            <v>Order Intake</v>
          </cell>
          <cell r="C54">
            <v>0</v>
          </cell>
          <cell r="D54">
            <v>0</v>
          </cell>
          <cell r="E54">
            <v>0</v>
          </cell>
          <cell r="F54">
            <v>0</v>
          </cell>
          <cell r="G54"/>
          <cell r="H54"/>
          <cell r="I54"/>
          <cell r="J54"/>
        </row>
        <row r="55">
          <cell r="A55"/>
          <cell r="B55" t="str">
            <v>Order Backlog*</v>
          </cell>
          <cell r="C55">
            <v>0</v>
          </cell>
          <cell r="D55">
            <v>0</v>
          </cell>
          <cell r="E55">
            <v>0</v>
          </cell>
          <cell r="F55">
            <v>0</v>
          </cell>
          <cell r="G55"/>
          <cell r="H55"/>
          <cell r="I55"/>
          <cell r="J55"/>
        </row>
        <row r="56">
          <cell r="A56"/>
          <cell r="B56">
            <v>0</v>
          </cell>
          <cell r="C56">
            <v>0</v>
          </cell>
          <cell r="D56">
            <v>0</v>
          </cell>
          <cell r="E56">
            <v>0</v>
          </cell>
          <cell r="F56">
            <v>0</v>
          </cell>
          <cell r="G56"/>
          <cell r="H56"/>
          <cell r="I56"/>
          <cell r="J56"/>
        </row>
        <row r="57">
          <cell r="A57" t="str">
            <v>Other operating liabilities1</v>
          </cell>
          <cell r="B57" t="str">
            <v>Operating Liabilities**</v>
          </cell>
          <cell r="C57">
            <v>3232</v>
          </cell>
          <cell r="D57">
            <v>3386</v>
          </cell>
          <cell r="E57">
            <v>3386</v>
          </cell>
          <cell r="F57">
            <v>3386</v>
          </cell>
          <cell r="G57"/>
          <cell r="H57"/>
          <cell r="I57"/>
          <cell r="J57"/>
        </row>
        <row r="58">
          <cell r="A58" t="str">
            <v>Total assets1</v>
          </cell>
          <cell r="B58" t="str">
            <v>Total Assets**</v>
          </cell>
          <cell r="C58">
            <v>14974</v>
          </cell>
          <cell r="D58">
            <v>15855</v>
          </cell>
          <cell r="E58">
            <v>15855</v>
          </cell>
          <cell r="F58">
            <v>15855</v>
          </cell>
          <cell r="G58"/>
          <cell r="H58"/>
          <cell r="I58"/>
          <cell r="J58"/>
        </row>
        <row r="59">
          <cell r="A59" t="str">
            <v>Debt1</v>
          </cell>
          <cell r="B59" t="str">
            <v>Debt**</v>
          </cell>
          <cell r="C59">
            <v>4078</v>
          </cell>
          <cell r="D59">
            <v>4346</v>
          </cell>
          <cell r="E59">
            <v>4346</v>
          </cell>
          <cell r="F59">
            <v>4346</v>
          </cell>
          <cell r="G59"/>
          <cell r="H59"/>
          <cell r="I59"/>
          <cell r="J59"/>
        </row>
        <row r="60">
          <cell r="A60"/>
          <cell r="B60" t="str">
            <v>Cash**</v>
          </cell>
          <cell r="C60">
            <v>699</v>
          </cell>
          <cell r="D60">
            <v>705</v>
          </cell>
          <cell r="E60">
            <v>705</v>
          </cell>
          <cell r="F60">
            <v>705</v>
          </cell>
          <cell r="G60"/>
          <cell r="H60"/>
          <cell r="I60"/>
          <cell r="J60"/>
        </row>
        <row r="61">
          <cell r="A61"/>
          <cell r="B61" t="str">
            <v>Loans to FSE from Cash Concentration**</v>
          </cell>
          <cell r="C61">
            <v>672</v>
          </cell>
          <cell r="D61">
            <v>522</v>
          </cell>
          <cell r="E61">
            <v>522</v>
          </cell>
          <cell r="F61">
            <v>522</v>
          </cell>
          <cell r="G61"/>
          <cell r="H61"/>
          <cell r="I61"/>
          <cell r="J61"/>
        </row>
        <row r="62">
          <cell r="A62"/>
          <cell r="B62" t="str">
            <v>Net Debt (excl. Loans to non-cons. companies)**</v>
          </cell>
          <cell r="C62">
            <v>2707</v>
          </cell>
          <cell r="D62">
            <v>3119</v>
          </cell>
          <cell r="E62">
            <v>3119</v>
          </cell>
          <cell r="F62">
            <v>3119</v>
          </cell>
          <cell r="G62"/>
          <cell r="H62"/>
          <cell r="I62"/>
          <cell r="J62"/>
        </row>
        <row r="63">
          <cell r="A63" t="str">
            <v>Employees (per capita on balance sheet date)1</v>
          </cell>
          <cell r="B63" t="str">
            <v>Headcount</v>
          </cell>
          <cell r="C63">
            <v>41926</v>
          </cell>
          <cell r="D63">
            <v>42186</v>
          </cell>
          <cell r="E63">
            <v>42186</v>
          </cell>
          <cell r="F63">
            <v>42186</v>
          </cell>
          <cell r="G63"/>
          <cell r="H63"/>
          <cell r="I63"/>
          <cell r="J63"/>
        </row>
        <row r="64">
          <cell r="A64"/>
          <cell r="B64">
            <v>0</v>
          </cell>
          <cell r="C64">
            <v>0</v>
          </cell>
          <cell r="D64">
            <v>0</v>
          </cell>
          <cell r="E64">
            <v>0</v>
          </cell>
          <cell r="F64">
            <v>0</v>
          </cell>
          <cell r="G64"/>
          <cell r="H64"/>
          <cell r="I64"/>
          <cell r="J64"/>
        </row>
        <row r="65">
          <cell r="A65"/>
          <cell r="B65" t="str">
            <v>Key ratios according to FSE computation</v>
          </cell>
          <cell r="C65">
            <v>0</v>
          </cell>
          <cell r="D65">
            <v>0</v>
          </cell>
          <cell r="E65">
            <v>0</v>
          </cell>
          <cell r="F65">
            <v>0</v>
          </cell>
          <cell r="G65"/>
          <cell r="H65"/>
          <cell r="I65"/>
          <cell r="J65"/>
        </row>
        <row r="66">
          <cell r="A66" t="str">
            <v>ROOA1</v>
          </cell>
          <cell r="B66" t="str">
            <v>ROOA (in %)</v>
          </cell>
          <cell r="C66">
            <v>9.2999999999999999E-2</v>
          </cell>
          <cell r="D66">
            <v>8.6999999999999994E-2</v>
          </cell>
          <cell r="E66">
            <v>5.7000000000000002E-2</v>
          </cell>
          <cell r="F66">
            <v>3.5999999999999997E-2</v>
          </cell>
          <cell r="G66"/>
          <cell r="H66"/>
          <cell r="I66"/>
          <cell r="J66"/>
        </row>
        <row r="67">
          <cell r="A67"/>
          <cell r="B67" t="str">
            <v>ROIC (in %)</v>
          </cell>
          <cell r="C67">
            <v>8.7999999999999995E-2</v>
          </cell>
          <cell r="D67">
            <v>8.2000000000000003E-2</v>
          </cell>
          <cell r="E67">
            <v>7.0999999999999994E-2</v>
          </cell>
          <cell r="F67">
            <v>4.4999999999999998E-2</v>
          </cell>
          <cell r="G67"/>
          <cell r="H67"/>
          <cell r="I67"/>
          <cell r="J67"/>
        </row>
        <row r="68">
          <cell r="A68"/>
          <cell r="B68" t="str">
            <v>DSO (days)</v>
          </cell>
          <cell r="C68">
            <v>45</v>
          </cell>
          <cell r="D68">
            <v>46</v>
          </cell>
          <cell r="E68">
            <v>69</v>
          </cell>
          <cell r="F68">
            <v>92</v>
          </cell>
          <cell r="G68"/>
          <cell r="H68"/>
          <cell r="I68"/>
          <cell r="J68"/>
        </row>
        <row r="69">
          <cell r="A69"/>
          <cell r="B69" t="str">
            <v>SOI (days)</v>
          </cell>
          <cell r="C69">
            <v>165</v>
          </cell>
          <cell r="D69">
            <v>173</v>
          </cell>
          <cell r="E69">
            <v>256</v>
          </cell>
          <cell r="F69">
            <v>342</v>
          </cell>
          <cell r="G69"/>
          <cell r="H69"/>
          <cell r="I69"/>
          <cell r="J69"/>
        </row>
        <row r="70">
          <cell r="A70"/>
          <cell r="B70" t="str">
            <v>Net Debt/EBITDA</v>
          </cell>
          <cell r="C70">
            <v>1.7</v>
          </cell>
          <cell r="D70">
            <v>2</v>
          </cell>
          <cell r="E70">
            <v>2.7</v>
          </cell>
          <cell r="F70">
            <v>4.2</v>
          </cell>
          <cell r="G70"/>
          <cell r="H70"/>
          <cell r="I70"/>
          <cell r="J70"/>
        </row>
        <row r="71">
          <cell r="A71"/>
          <cell r="B71" t="str">
            <v xml:space="preserve">Return on Equity before Tax </v>
          </cell>
          <cell r="C71">
            <v>0.14899999999999999</v>
          </cell>
          <cell r="D71">
            <v>0.13800000000000001</v>
          </cell>
          <cell r="E71">
            <v>9.4E-2</v>
          </cell>
          <cell r="F71">
            <v>0.06</v>
          </cell>
          <cell r="G71"/>
          <cell r="H71"/>
          <cell r="I71"/>
          <cell r="J71"/>
        </row>
        <row r="72">
          <cell r="A72" t="str">
            <v>Depreciation and amortization in % of sales</v>
          </cell>
          <cell r="B72" t="str">
            <v>D+A in % of sales</v>
          </cell>
          <cell r="C72">
            <v>5.6000000000000001E-2</v>
          </cell>
          <cell r="D72">
            <v>5.6000000000000001E-2</v>
          </cell>
          <cell r="E72">
            <v>6.4000000000000001E-2</v>
          </cell>
          <cell r="F72">
            <v>6.4000000000000001E-2</v>
          </cell>
          <cell r="G72"/>
          <cell r="H72">
            <v>5.8000000000000003E-2</v>
          </cell>
          <cell r="I72" t="str">
            <v/>
          </cell>
          <cell r="J72" t="str">
            <v/>
          </cell>
        </row>
        <row r="73">
          <cell r="A73"/>
          <cell r="B73">
            <v>0</v>
          </cell>
          <cell r="C73">
            <v>0</v>
          </cell>
          <cell r="D73">
            <v>0</v>
          </cell>
          <cell r="E73">
            <v>0</v>
          </cell>
          <cell r="F73">
            <v>0</v>
          </cell>
          <cell r="G73"/>
          <cell r="H73"/>
          <cell r="I73"/>
          <cell r="J73"/>
        </row>
        <row r="74">
          <cell r="A74"/>
          <cell r="B74" t="str">
            <v>Key ratios according to Kabi computation</v>
          </cell>
          <cell r="C74">
            <v>0</v>
          </cell>
          <cell r="D74">
            <v>0</v>
          </cell>
          <cell r="E74">
            <v>0</v>
          </cell>
          <cell r="F74">
            <v>0</v>
          </cell>
          <cell r="G74"/>
          <cell r="H74"/>
          <cell r="I74"/>
          <cell r="J74"/>
        </row>
        <row r="75">
          <cell r="A75"/>
          <cell r="B75" t="str">
            <v>DSO (days)</v>
          </cell>
          <cell r="C75">
            <v>45</v>
          </cell>
          <cell r="D75">
            <v>45</v>
          </cell>
          <cell r="E75">
            <v>0</v>
          </cell>
          <cell r="F75">
            <v>0</v>
          </cell>
          <cell r="G75"/>
          <cell r="H75"/>
          <cell r="I75"/>
          <cell r="J75"/>
        </row>
        <row r="76">
          <cell r="A76"/>
          <cell r="B76" t="str">
            <v>SOI (days)</v>
          </cell>
          <cell r="C76">
            <v>161</v>
          </cell>
          <cell r="D76">
            <v>171</v>
          </cell>
          <cell r="E76">
            <v>0</v>
          </cell>
          <cell r="F76">
            <v>0</v>
          </cell>
          <cell r="G76"/>
          <cell r="H76"/>
          <cell r="I76"/>
          <cell r="J76"/>
        </row>
        <row r="77">
          <cell r="A77"/>
          <cell r="B77">
            <v>0</v>
          </cell>
          <cell r="C77">
            <v>0</v>
          </cell>
          <cell r="D77">
            <v>0</v>
          </cell>
          <cell r="E77">
            <v>0</v>
          </cell>
          <cell r="F77">
            <v>0</v>
          </cell>
          <cell r="G77"/>
          <cell r="H77"/>
          <cell r="I77"/>
          <cell r="J77"/>
        </row>
        <row r="78">
          <cell r="A78"/>
          <cell r="B78" t="str">
            <v>number of</v>
          </cell>
          <cell r="C78">
            <v>0</v>
          </cell>
          <cell r="D78">
            <v>0</v>
          </cell>
          <cell r="E78">
            <v>0</v>
          </cell>
          <cell r="F78">
            <v>0</v>
          </cell>
          <cell r="G78"/>
          <cell r="H78"/>
          <cell r="I78"/>
          <cell r="J78"/>
        </row>
        <row r="79">
          <cell r="A79"/>
          <cell r="B79" t="str">
            <v>patients</v>
          </cell>
          <cell r="C79">
            <v>0</v>
          </cell>
          <cell r="D79">
            <v>0</v>
          </cell>
          <cell r="E79">
            <v>0</v>
          </cell>
          <cell r="F79">
            <v>0</v>
          </cell>
          <cell r="G79"/>
          <cell r="H79"/>
          <cell r="I79"/>
          <cell r="J79"/>
        </row>
        <row r="80">
          <cell r="A80"/>
          <cell r="B80" t="str">
            <v>clinics</v>
          </cell>
          <cell r="C80">
            <v>0</v>
          </cell>
          <cell r="D80">
            <v>0</v>
          </cell>
          <cell r="E80">
            <v>0</v>
          </cell>
          <cell r="F80">
            <v>0</v>
          </cell>
          <cell r="G80"/>
          <cell r="H80"/>
          <cell r="I80"/>
          <cell r="J80"/>
        </row>
        <row r="81">
          <cell r="A81"/>
          <cell r="B81" t="str">
            <v>treatments</v>
          </cell>
          <cell r="C81">
            <v>0</v>
          </cell>
          <cell r="D81">
            <v>0</v>
          </cell>
          <cell r="E81">
            <v>0</v>
          </cell>
          <cell r="F81">
            <v>0</v>
          </cell>
          <cell r="G81"/>
          <cell r="H81"/>
          <cell r="I81"/>
          <cell r="J81"/>
        </row>
        <row r="82">
          <cell r="B82">
            <v>0</v>
          </cell>
          <cell r="C82">
            <v>0</v>
          </cell>
          <cell r="D82">
            <v>0</v>
          </cell>
          <cell r="E82">
            <v>0</v>
          </cell>
          <cell r="F82">
            <v>0</v>
          </cell>
          <cell r="G82"/>
          <cell r="H82"/>
          <cell r="I82"/>
          <cell r="J82"/>
        </row>
        <row r="83">
          <cell r="B83" t="str">
            <v>CVR effect</v>
          </cell>
          <cell r="C83">
            <v>0</v>
          </cell>
          <cell r="D83">
            <v>0</v>
          </cell>
          <cell r="E83">
            <v>0</v>
          </cell>
          <cell r="F83">
            <v>0</v>
          </cell>
          <cell r="G83"/>
          <cell r="H83"/>
          <cell r="I83"/>
          <cell r="J83"/>
        </row>
        <row r="84">
          <cell r="B84"/>
          <cell r="C84"/>
          <cell r="D84"/>
          <cell r="E84"/>
          <cell r="F84"/>
          <cell r="G84"/>
          <cell r="H84"/>
          <cell r="I84"/>
          <cell r="J84"/>
        </row>
        <row r="85">
          <cell r="B85" t="str">
            <v>** after one-time items</v>
          </cell>
          <cell r="C85">
            <v>0</v>
          </cell>
          <cell r="D85">
            <v>0</v>
          </cell>
          <cell r="E85">
            <v>0</v>
          </cell>
          <cell r="F85">
            <v>0</v>
          </cell>
          <cell r="G85"/>
          <cell r="H85"/>
          <cell r="I85"/>
          <cell r="J85"/>
        </row>
        <row r="86">
          <cell r="A86" t="str">
            <v>thereof contribution to consolidated sales</v>
          </cell>
          <cell r="B86" t="str">
            <v>Net Sales to 3rd parties &amp; non-cons.</v>
          </cell>
          <cell r="C86">
            <v>1829</v>
          </cell>
          <cell r="D86">
            <v>3707</v>
          </cell>
          <cell r="E86">
            <v>3707</v>
          </cell>
          <cell r="F86">
            <v>3707</v>
          </cell>
          <cell r="G86"/>
          <cell r="H86">
            <v>1878</v>
          </cell>
          <cell r="I86" t="str">
            <v>-</v>
          </cell>
          <cell r="J86" t="str">
            <v>-</v>
          </cell>
        </row>
      </sheetData>
      <sheetData sheetId="8">
        <row r="10">
          <cell r="C10" t="str">
            <v>Q1</v>
          </cell>
          <cell r="D10" t="str">
            <v>H1</v>
          </cell>
          <cell r="E10" t="str">
            <v>Q1-3</v>
          </cell>
          <cell r="F10" t="str">
            <v>Q1-4</v>
          </cell>
          <cell r="G10"/>
          <cell r="H10" t="str">
            <v>Q2</v>
          </cell>
          <cell r="I10" t="str">
            <v>Q3</v>
          </cell>
          <cell r="J10" t="str">
            <v>Q4</v>
          </cell>
        </row>
        <row r="11">
          <cell r="C11"/>
          <cell r="D11"/>
          <cell r="E11"/>
          <cell r="F11"/>
          <cell r="G11"/>
          <cell r="H11"/>
          <cell r="I11"/>
          <cell r="J11"/>
        </row>
        <row r="12">
          <cell r="A12" t="str">
            <v>Sales</v>
          </cell>
          <cell r="B12" t="str">
            <v>Sales</v>
          </cell>
          <cell r="C12">
            <v>2931</v>
          </cell>
          <cell r="D12">
            <v>5856</v>
          </cell>
          <cell r="E12">
            <v>5856</v>
          </cell>
          <cell r="F12">
            <v>5856</v>
          </cell>
          <cell r="G12"/>
          <cell r="H12">
            <v>2925</v>
          </cell>
          <cell r="I12" t="str">
            <v>-</v>
          </cell>
          <cell r="J12" t="str">
            <v>-</v>
          </cell>
        </row>
        <row r="13">
          <cell r="A13"/>
          <cell r="B13">
            <v>0</v>
          </cell>
          <cell r="C13"/>
          <cell r="D13"/>
          <cell r="E13"/>
          <cell r="F13"/>
          <cell r="G13"/>
          <cell r="H13"/>
          <cell r="I13"/>
          <cell r="J13"/>
        </row>
        <row r="14">
          <cell r="A14"/>
          <cell r="B14" t="str">
            <v>Sales Helios</v>
          </cell>
          <cell r="C14">
            <v>1783</v>
          </cell>
          <cell r="D14">
            <v>3541</v>
          </cell>
          <cell r="E14">
            <v>0</v>
          </cell>
          <cell r="F14">
            <v>0</v>
          </cell>
          <cell r="G14"/>
          <cell r="H14"/>
          <cell r="I14"/>
          <cell r="J14"/>
        </row>
        <row r="15">
          <cell r="A15"/>
          <cell r="B15" t="str">
            <v>Sales Quirónsalud</v>
          </cell>
          <cell r="C15">
            <v>1089</v>
          </cell>
          <cell r="D15">
            <v>2190</v>
          </cell>
          <cell r="E15">
            <v>0</v>
          </cell>
          <cell r="F15">
            <v>0</v>
          </cell>
          <cell r="G15"/>
          <cell r="H15"/>
          <cell r="I15"/>
          <cell r="J15"/>
        </row>
        <row r="16">
          <cell r="A16"/>
          <cell r="B16" t="str">
            <v>Sales Eugin</v>
          </cell>
          <cell r="C16">
            <v>57</v>
          </cell>
          <cell r="D16">
            <v>122</v>
          </cell>
          <cell r="E16">
            <v>0</v>
          </cell>
          <cell r="F16">
            <v>0</v>
          </cell>
          <cell r="G16"/>
          <cell r="H16"/>
          <cell r="I16"/>
          <cell r="J16"/>
        </row>
        <row r="17">
          <cell r="A17"/>
          <cell r="B17" t="str">
            <v>Sales Corporate</v>
          </cell>
          <cell r="C17">
            <v>2</v>
          </cell>
          <cell r="D17">
            <v>3</v>
          </cell>
          <cell r="E17">
            <v>0</v>
          </cell>
          <cell r="F17">
            <v>0</v>
          </cell>
          <cell r="G17"/>
          <cell r="H17"/>
          <cell r="I17"/>
          <cell r="J17"/>
        </row>
        <row r="18">
          <cell r="A18"/>
          <cell r="B18">
            <v>0</v>
          </cell>
          <cell r="C18">
            <v>0</v>
          </cell>
          <cell r="D18">
            <v>0</v>
          </cell>
          <cell r="E18">
            <v>0</v>
          </cell>
          <cell r="F18">
            <v>0</v>
          </cell>
          <cell r="G18"/>
          <cell r="H18"/>
          <cell r="I18"/>
          <cell r="J18"/>
        </row>
        <row r="19">
          <cell r="A19"/>
          <cell r="B19" t="str">
            <v>COGS</v>
          </cell>
          <cell r="C19">
            <v>-2425</v>
          </cell>
          <cell r="D19">
            <v>-4847</v>
          </cell>
          <cell r="E19">
            <v>-4847</v>
          </cell>
          <cell r="F19">
            <v>-4847</v>
          </cell>
          <cell r="G19"/>
          <cell r="H19"/>
          <cell r="I19"/>
          <cell r="J19"/>
        </row>
        <row r="20">
          <cell r="A20"/>
          <cell r="B20" t="str">
            <v>COGS in % of sales</v>
          </cell>
          <cell r="C20">
            <v>0.82799999999999996</v>
          </cell>
          <cell r="D20">
            <v>0.82799999999999996</v>
          </cell>
          <cell r="E20">
            <v>0.82799999999999996</v>
          </cell>
          <cell r="F20">
            <v>0.82799999999999996</v>
          </cell>
          <cell r="G20"/>
          <cell r="H20"/>
          <cell r="I20"/>
          <cell r="J20"/>
        </row>
        <row r="21">
          <cell r="A21"/>
          <cell r="B21">
            <v>0</v>
          </cell>
          <cell r="C21">
            <v>0</v>
          </cell>
          <cell r="D21">
            <v>0</v>
          </cell>
          <cell r="E21">
            <v>0</v>
          </cell>
          <cell r="F21">
            <v>0</v>
          </cell>
          <cell r="G21"/>
          <cell r="H21"/>
          <cell r="I21"/>
          <cell r="J21"/>
        </row>
        <row r="22">
          <cell r="A22"/>
          <cell r="B22" t="str">
            <v>Gross Profit</v>
          </cell>
          <cell r="C22">
            <v>506</v>
          </cell>
          <cell r="D22">
            <v>1009</v>
          </cell>
          <cell r="E22">
            <v>1009</v>
          </cell>
          <cell r="F22">
            <v>1009</v>
          </cell>
          <cell r="G22"/>
          <cell r="H22"/>
          <cell r="I22"/>
          <cell r="J22"/>
        </row>
        <row r="23">
          <cell r="A23"/>
          <cell r="B23" t="str">
            <v>Gross Margin (%)</v>
          </cell>
          <cell r="C23">
            <v>0.17199999999999999</v>
          </cell>
          <cell r="D23">
            <v>0.17199999999999999</v>
          </cell>
          <cell r="E23">
            <v>0.17199999999999999</v>
          </cell>
          <cell r="F23">
            <v>0.17199999999999999</v>
          </cell>
          <cell r="G23"/>
          <cell r="H23"/>
          <cell r="I23"/>
          <cell r="J23"/>
        </row>
        <row r="24">
          <cell r="A24"/>
          <cell r="B24" t="str">
            <v>SG&amp;A (excl. R&amp;D/incl. other gains/losses)</v>
          </cell>
          <cell r="C24">
            <v>-200</v>
          </cell>
          <cell r="D24">
            <v>-399</v>
          </cell>
          <cell r="E24">
            <v>-399</v>
          </cell>
          <cell r="F24">
            <v>-399</v>
          </cell>
          <cell r="G24"/>
          <cell r="H24"/>
          <cell r="I24"/>
          <cell r="J24"/>
        </row>
        <row r="25">
          <cell r="A25"/>
          <cell r="B25" t="str">
            <v>SG&amp;A in % of sales</v>
          </cell>
          <cell r="C25">
            <v>6.8000000000000005E-2</v>
          </cell>
          <cell r="D25">
            <v>6.8000000000000005E-2</v>
          </cell>
          <cell r="E25">
            <v>6.8000000000000005E-2</v>
          </cell>
          <cell r="F25">
            <v>6.8000000000000005E-2</v>
          </cell>
          <cell r="G25"/>
          <cell r="H25"/>
          <cell r="I25"/>
          <cell r="J25"/>
        </row>
        <row r="26">
          <cell r="A26"/>
          <cell r="B26" t="str">
            <v>R&amp;D</v>
          </cell>
          <cell r="C26">
            <v>0</v>
          </cell>
          <cell r="D26">
            <v>-1</v>
          </cell>
          <cell r="E26">
            <v>-1</v>
          </cell>
          <cell r="F26">
            <v>-1</v>
          </cell>
          <cell r="G26"/>
          <cell r="H26">
            <v>-1</v>
          </cell>
          <cell r="I26" t="str">
            <v>-</v>
          </cell>
          <cell r="J26" t="str">
            <v>-</v>
          </cell>
        </row>
        <row r="27">
          <cell r="A27"/>
          <cell r="B27" t="str">
            <v>R&amp;D in % of sales</v>
          </cell>
          <cell r="C27">
            <v>0</v>
          </cell>
          <cell r="D27">
            <v>0</v>
          </cell>
          <cell r="E27">
            <v>0</v>
          </cell>
          <cell r="F27">
            <v>0</v>
          </cell>
          <cell r="G27"/>
          <cell r="H27"/>
          <cell r="I27"/>
          <cell r="J27"/>
        </row>
        <row r="28">
          <cell r="A28"/>
          <cell r="B28">
            <v>0</v>
          </cell>
          <cell r="C28">
            <v>0</v>
          </cell>
          <cell r="D28">
            <v>0</v>
          </cell>
          <cell r="E28">
            <v>0</v>
          </cell>
          <cell r="F28">
            <v>0</v>
          </cell>
          <cell r="G28"/>
          <cell r="H28"/>
          <cell r="I28"/>
          <cell r="J28"/>
        </row>
        <row r="29">
          <cell r="A29" t="str">
            <v>EBITDA</v>
          </cell>
          <cell r="B29" t="str">
            <v>EBITDA</v>
          </cell>
          <cell r="C29">
            <v>428</v>
          </cell>
          <cell r="D29">
            <v>857</v>
          </cell>
          <cell r="E29">
            <v>857</v>
          </cell>
          <cell r="F29">
            <v>857</v>
          </cell>
          <cell r="G29"/>
          <cell r="H29">
            <v>429</v>
          </cell>
          <cell r="I29" t="str">
            <v>-</v>
          </cell>
          <cell r="J29" t="str">
            <v>-</v>
          </cell>
        </row>
        <row r="30">
          <cell r="A30" t="str">
            <v>EBITDA margin</v>
          </cell>
          <cell r="B30" t="str">
            <v>EBITDA-Margin (%)</v>
          </cell>
          <cell r="C30">
            <v>0.14599999999999999</v>
          </cell>
          <cell r="D30">
            <v>0.14599999999999999</v>
          </cell>
          <cell r="E30">
            <v>0.14599999999999999</v>
          </cell>
          <cell r="F30">
            <v>0.14599999999999999</v>
          </cell>
          <cell r="G30"/>
          <cell r="H30"/>
          <cell r="I30"/>
          <cell r="J30"/>
        </row>
        <row r="31">
          <cell r="A31" t="str">
            <v>Depreciation and amortization</v>
          </cell>
          <cell r="B31" t="str">
            <v>Depreciation / Amortization</v>
          </cell>
          <cell r="C31">
            <v>-122</v>
          </cell>
          <cell r="D31">
            <v>-248</v>
          </cell>
          <cell r="E31">
            <v>-248</v>
          </cell>
          <cell r="F31">
            <v>-248</v>
          </cell>
          <cell r="G31"/>
          <cell r="H31">
            <v>-126</v>
          </cell>
          <cell r="I31" t="str">
            <v>-</v>
          </cell>
          <cell r="J31" t="str">
            <v>-</v>
          </cell>
        </row>
        <row r="32">
          <cell r="A32"/>
          <cell r="B32" t="str">
            <v xml:space="preserve">   thereof Amortization</v>
          </cell>
          <cell r="C32">
            <v>-30</v>
          </cell>
          <cell r="D32">
            <v>-60</v>
          </cell>
          <cell r="E32">
            <v>-60</v>
          </cell>
          <cell r="F32">
            <v>-60</v>
          </cell>
          <cell r="G32"/>
          <cell r="H32"/>
          <cell r="I32"/>
          <cell r="J32"/>
        </row>
        <row r="33">
          <cell r="A33"/>
          <cell r="B33">
            <v>0</v>
          </cell>
          <cell r="C33">
            <v>0</v>
          </cell>
          <cell r="D33">
            <v>0</v>
          </cell>
          <cell r="E33">
            <v>0</v>
          </cell>
          <cell r="F33">
            <v>0</v>
          </cell>
          <cell r="G33"/>
          <cell r="H33"/>
          <cell r="I33"/>
          <cell r="J33"/>
        </row>
        <row r="34">
          <cell r="A34" t="str">
            <v>EBIT</v>
          </cell>
          <cell r="B34" t="str">
            <v>EBIT</v>
          </cell>
          <cell r="C34">
            <v>306</v>
          </cell>
          <cell r="D34">
            <v>609</v>
          </cell>
          <cell r="E34">
            <v>609</v>
          </cell>
          <cell r="F34">
            <v>609</v>
          </cell>
          <cell r="G34"/>
          <cell r="H34">
            <v>303</v>
          </cell>
          <cell r="I34" t="str">
            <v>-</v>
          </cell>
          <cell r="J34" t="str">
            <v>-</v>
          </cell>
        </row>
        <row r="35">
          <cell r="A35" t="str">
            <v>EBIT margin</v>
          </cell>
          <cell r="B35" t="str">
            <v>EBIT-Margin (%)</v>
          </cell>
          <cell r="C35">
            <v>0.104</v>
          </cell>
          <cell r="D35">
            <v>0.104</v>
          </cell>
          <cell r="E35">
            <v>0.104</v>
          </cell>
          <cell r="F35">
            <v>0.104</v>
          </cell>
          <cell r="G35"/>
          <cell r="H35"/>
          <cell r="I35"/>
          <cell r="J35"/>
        </row>
        <row r="36">
          <cell r="A36"/>
          <cell r="B36">
            <v>0</v>
          </cell>
          <cell r="C36">
            <v>0</v>
          </cell>
          <cell r="D36">
            <v>0</v>
          </cell>
          <cell r="E36">
            <v>0</v>
          </cell>
          <cell r="F36">
            <v>0</v>
          </cell>
          <cell r="G36"/>
          <cell r="H36"/>
          <cell r="I36"/>
          <cell r="J36"/>
        </row>
        <row r="37">
          <cell r="A37"/>
          <cell r="B37" t="str">
            <v>EBIT Helios</v>
          </cell>
          <cell r="C37">
            <v>154</v>
          </cell>
          <cell r="D37">
            <v>308</v>
          </cell>
          <cell r="E37">
            <v>0</v>
          </cell>
          <cell r="F37">
            <v>0</v>
          </cell>
          <cell r="G37"/>
          <cell r="H37"/>
          <cell r="I37"/>
          <cell r="J37"/>
        </row>
        <row r="38">
          <cell r="A38"/>
          <cell r="B38" t="str">
            <v>EBIT-Margin Helios (%)</v>
          </cell>
          <cell r="C38">
            <v>8.5999999999999993E-2</v>
          </cell>
          <cell r="D38">
            <v>8.6999999999999994E-2</v>
          </cell>
          <cell r="E38" t="str">
            <v>–</v>
          </cell>
          <cell r="F38" t="str">
            <v>–</v>
          </cell>
          <cell r="G38"/>
          <cell r="H38"/>
          <cell r="I38"/>
          <cell r="J38"/>
        </row>
        <row r="39">
          <cell r="A39"/>
          <cell r="B39" t="str">
            <v>EBIT Quirónsalud</v>
          </cell>
          <cell r="C39">
            <v>153</v>
          </cell>
          <cell r="D39">
            <v>301</v>
          </cell>
          <cell r="E39">
            <v>0</v>
          </cell>
          <cell r="F39">
            <v>0</v>
          </cell>
          <cell r="G39"/>
          <cell r="H39"/>
          <cell r="I39"/>
          <cell r="J39"/>
        </row>
        <row r="40">
          <cell r="A40"/>
          <cell r="B40" t="str">
            <v>EBIT-Margin Quirónsalud (%)</v>
          </cell>
          <cell r="C40">
            <v>0.14000000000000001</v>
          </cell>
          <cell r="D40">
            <v>0.13700000000000001</v>
          </cell>
          <cell r="E40" t="str">
            <v>–</v>
          </cell>
          <cell r="F40" t="str">
            <v>–</v>
          </cell>
          <cell r="G40"/>
          <cell r="H40"/>
          <cell r="I40"/>
          <cell r="J40"/>
        </row>
        <row r="41">
          <cell r="A41"/>
          <cell r="B41" t="str">
            <v>EBIT Eugin</v>
          </cell>
          <cell r="C41">
            <v>4</v>
          </cell>
          <cell r="D41">
            <v>11</v>
          </cell>
          <cell r="E41">
            <v>0</v>
          </cell>
          <cell r="F41">
            <v>0</v>
          </cell>
          <cell r="G41"/>
          <cell r="H41"/>
          <cell r="I41"/>
          <cell r="J41"/>
        </row>
        <row r="42">
          <cell r="A42"/>
          <cell r="B42" t="str">
            <v>EBIT-Margin Eugin (%)</v>
          </cell>
          <cell r="C42">
            <v>7.0000000000000007E-2</v>
          </cell>
          <cell r="D42">
            <v>0.09</v>
          </cell>
          <cell r="E42" t="str">
            <v>–</v>
          </cell>
          <cell r="F42" t="str">
            <v>–</v>
          </cell>
          <cell r="G42"/>
          <cell r="H42"/>
          <cell r="I42"/>
          <cell r="J42"/>
        </row>
        <row r="43">
          <cell r="A43"/>
          <cell r="B43" t="str">
            <v>EBIT Corporate</v>
          </cell>
          <cell r="C43">
            <v>-5</v>
          </cell>
          <cell r="D43">
            <v>-11</v>
          </cell>
          <cell r="E43">
            <v>0</v>
          </cell>
          <cell r="F43">
            <v>0</v>
          </cell>
          <cell r="G43"/>
          <cell r="H43"/>
          <cell r="I43"/>
          <cell r="J43"/>
        </row>
        <row r="44">
          <cell r="A44"/>
          <cell r="B44" t="str">
            <v>EBIT-Margin QCorporate (%)</v>
          </cell>
          <cell r="C44">
            <v>-2.5</v>
          </cell>
          <cell r="D44">
            <v>-3.6669999999999998</v>
          </cell>
          <cell r="E44" t="str">
            <v>–</v>
          </cell>
          <cell r="F44" t="str">
            <v>–</v>
          </cell>
          <cell r="G44"/>
          <cell r="H44"/>
          <cell r="I44"/>
          <cell r="J44"/>
        </row>
        <row r="45">
          <cell r="B45">
            <v>0</v>
          </cell>
          <cell r="C45">
            <v>0</v>
          </cell>
          <cell r="D45">
            <v>0</v>
          </cell>
          <cell r="E45">
            <v>0</v>
          </cell>
          <cell r="F45">
            <v>0</v>
          </cell>
        </row>
        <row r="46">
          <cell r="A46" t="str">
            <v>Net interest</v>
          </cell>
          <cell r="B46" t="str">
            <v>Interest</v>
          </cell>
          <cell r="C46">
            <v>-48</v>
          </cell>
          <cell r="D46">
            <v>-93</v>
          </cell>
          <cell r="E46">
            <v>-93</v>
          </cell>
          <cell r="F46">
            <v>-93</v>
          </cell>
          <cell r="G46"/>
          <cell r="H46">
            <v>-45</v>
          </cell>
          <cell r="I46" t="str">
            <v>-</v>
          </cell>
          <cell r="J46" t="str">
            <v>-</v>
          </cell>
        </row>
        <row r="47">
          <cell r="A47"/>
          <cell r="B47">
            <v>0</v>
          </cell>
          <cell r="C47">
            <v>0</v>
          </cell>
          <cell r="D47">
            <v>0</v>
          </cell>
          <cell r="E47">
            <v>0</v>
          </cell>
          <cell r="F47">
            <v>0</v>
          </cell>
          <cell r="G47"/>
          <cell r="H47"/>
          <cell r="I47"/>
          <cell r="J47"/>
        </row>
        <row r="48">
          <cell r="A48"/>
          <cell r="B48" t="str">
            <v>EBT</v>
          </cell>
          <cell r="C48">
            <v>258</v>
          </cell>
          <cell r="D48">
            <v>516</v>
          </cell>
          <cell r="E48">
            <v>516</v>
          </cell>
          <cell r="F48">
            <v>516</v>
          </cell>
          <cell r="G48"/>
          <cell r="H48"/>
          <cell r="I48"/>
          <cell r="J48"/>
        </row>
        <row r="49">
          <cell r="A49"/>
          <cell r="B49" t="str">
            <v>Check EBT (+/- 1 €m rounding okay)</v>
          </cell>
          <cell r="C49">
            <v>258</v>
          </cell>
          <cell r="D49">
            <v>517</v>
          </cell>
          <cell r="E49">
            <v>517</v>
          </cell>
          <cell r="F49">
            <v>517</v>
          </cell>
          <cell r="G49"/>
          <cell r="H49"/>
          <cell r="I49"/>
          <cell r="J49"/>
        </row>
        <row r="50">
          <cell r="A50" t="str">
            <v>Income taxes</v>
          </cell>
          <cell r="B50" t="str">
            <v>Tax</v>
          </cell>
          <cell r="C50">
            <v>-58</v>
          </cell>
          <cell r="D50">
            <v>-115</v>
          </cell>
          <cell r="E50">
            <v>-115</v>
          </cell>
          <cell r="F50">
            <v>-115</v>
          </cell>
          <cell r="G50"/>
          <cell r="H50">
            <v>-57</v>
          </cell>
          <cell r="I50" t="str">
            <v>-</v>
          </cell>
          <cell r="J50" t="str">
            <v>-</v>
          </cell>
        </row>
        <row r="51">
          <cell r="A51"/>
          <cell r="B51" t="str">
            <v>Tax-Rate (%)</v>
          </cell>
          <cell r="C51">
            <v>0.22500000000000001</v>
          </cell>
          <cell r="D51">
            <v>0.223</v>
          </cell>
          <cell r="E51">
            <v>0.223</v>
          </cell>
          <cell r="F51">
            <v>0.223</v>
          </cell>
          <cell r="G51"/>
          <cell r="H51"/>
          <cell r="I51"/>
          <cell r="J51"/>
        </row>
        <row r="52">
          <cell r="A52"/>
          <cell r="B52" t="str">
            <v>Noncontrolling interest</v>
          </cell>
          <cell r="C52">
            <v>-5</v>
          </cell>
          <cell r="D52">
            <v>-9</v>
          </cell>
          <cell r="E52">
            <v>-9</v>
          </cell>
          <cell r="F52">
            <v>-9</v>
          </cell>
          <cell r="G52"/>
          <cell r="H52"/>
          <cell r="I52"/>
          <cell r="J52"/>
        </row>
        <row r="53">
          <cell r="A53"/>
          <cell r="B53">
            <v>0</v>
          </cell>
          <cell r="C53">
            <v>0</v>
          </cell>
          <cell r="D53">
            <v>0</v>
          </cell>
          <cell r="E53">
            <v>0</v>
          </cell>
          <cell r="F53">
            <v>0</v>
          </cell>
          <cell r="G53"/>
          <cell r="H53"/>
          <cell r="I53"/>
          <cell r="J53"/>
        </row>
        <row r="54">
          <cell r="A54" t="str">
            <v>Net income attributable to shareholders of Fresenius SE &amp; Co. KGaA</v>
          </cell>
          <cell r="B54" t="str">
            <v>EAT</v>
          </cell>
          <cell r="C54">
            <v>195</v>
          </cell>
          <cell r="D54">
            <v>392</v>
          </cell>
          <cell r="E54">
            <v>392</v>
          </cell>
          <cell r="F54">
            <v>392</v>
          </cell>
          <cell r="G54"/>
          <cell r="H54">
            <v>197</v>
          </cell>
          <cell r="I54" t="str">
            <v>-</v>
          </cell>
          <cell r="J54" t="str">
            <v>-</v>
          </cell>
        </row>
        <row r="55">
          <cell r="A55"/>
          <cell r="B55" t="str">
            <v>EPS</v>
          </cell>
          <cell r="C55">
            <v>0</v>
          </cell>
          <cell r="D55">
            <v>0</v>
          </cell>
          <cell r="E55">
            <v>0</v>
          </cell>
          <cell r="F55">
            <v>0</v>
          </cell>
          <cell r="G55"/>
          <cell r="H55"/>
          <cell r="I55"/>
          <cell r="J55"/>
        </row>
        <row r="56">
          <cell r="A56"/>
          <cell r="B56">
            <v>0</v>
          </cell>
          <cell r="C56">
            <v>0</v>
          </cell>
          <cell r="D56">
            <v>0</v>
          </cell>
          <cell r="E56">
            <v>0</v>
          </cell>
          <cell r="F56">
            <v>0</v>
          </cell>
          <cell r="G56"/>
          <cell r="H56"/>
          <cell r="I56"/>
          <cell r="J56"/>
        </row>
        <row r="57">
          <cell r="A57"/>
          <cell r="B57" t="str">
            <v>Income from Joint Ventures</v>
          </cell>
          <cell r="C57">
            <v>1</v>
          </cell>
          <cell r="D57">
            <v>3</v>
          </cell>
          <cell r="E57">
            <v>3</v>
          </cell>
          <cell r="F57">
            <v>3</v>
          </cell>
          <cell r="G57"/>
          <cell r="H57"/>
          <cell r="I57"/>
          <cell r="J57"/>
        </row>
        <row r="58">
          <cell r="A58" t="str">
            <v>Capital expenditure</v>
          </cell>
          <cell r="B58" t="str">
            <v>CAPEX, gross</v>
          </cell>
          <cell r="C58">
            <v>79</v>
          </cell>
          <cell r="D58">
            <v>213</v>
          </cell>
          <cell r="E58">
            <v>213</v>
          </cell>
          <cell r="F58">
            <v>213</v>
          </cell>
          <cell r="G58"/>
          <cell r="H58">
            <v>134</v>
          </cell>
          <cell r="I58" t="str">
            <v>-</v>
          </cell>
          <cell r="J58" t="str">
            <v>-</v>
          </cell>
        </row>
        <row r="59">
          <cell r="A59" t="str">
            <v>Acquisitions</v>
          </cell>
          <cell r="B59" t="str">
            <v>Acquisitions, gross</v>
          </cell>
          <cell r="C59">
            <v>72</v>
          </cell>
          <cell r="D59">
            <v>75</v>
          </cell>
          <cell r="E59">
            <v>75</v>
          </cell>
          <cell r="F59">
            <v>75</v>
          </cell>
          <cell r="G59"/>
          <cell r="H59">
            <v>3</v>
          </cell>
          <cell r="I59" t="str">
            <v>-</v>
          </cell>
          <cell r="J59" t="str">
            <v>-</v>
          </cell>
        </row>
        <row r="60">
          <cell r="A60"/>
          <cell r="B60">
            <v>0</v>
          </cell>
          <cell r="C60">
            <v>0</v>
          </cell>
          <cell r="D60">
            <v>0</v>
          </cell>
          <cell r="E60">
            <v>0</v>
          </cell>
          <cell r="F60">
            <v>0</v>
          </cell>
          <cell r="G60"/>
          <cell r="H60"/>
          <cell r="I60"/>
          <cell r="J60"/>
        </row>
        <row r="61">
          <cell r="A61"/>
          <cell r="B61" t="str">
            <v>Cash Flow</v>
          </cell>
          <cell r="C61">
            <v>322</v>
          </cell>
          <cell r="D61">
            <v>649</v>
          </cell>
          <cell r="E61">
            <v>649</v>
          </cell>
          <cell r="F61">
            <v>649</v>
          </cell>
          <cell r="G61"/>
          <cell r="H61"/>
          <cell r="I61"/>
          <cell r="J61"/>
        </row>
        <row r="62">
          <cell r="A62"/>
          <cell r="B62" t="str">
            <v>Check Cash Flow (+/- 1 €m rounding okay)</v>
          </cell>
          <cell r="C62">
            <v>322</v>
          </cell>
          <cell r="D62">
            <v>649</v>
          </cell>
          <cell r="E62">
            <v>649</v>
          </cell>
          <cell r="F62">
            <v>649</v>
          </cell>
          <cell r="G62"/>
          <cell r="H62"/>
          <cell r="I62"/>
          <cell r="J62"/>
        </row>
        <row r="63">
          <cell r="A63" t="str">
            <v>Operating cash flow</v>
          </cell>
          <cell r="B63" t="str">
            <v>Cash Flow from Operations</v>
          </cell>
          <cell r="C63">
            <v>-136</v>
          </cell>
          <cell r="D63">
            <v>58</v>
          </cell>
          <cell r="E63">
            <v>58</v>
          </cell>
          <cell r="F63">
            <v>58</v>
          </cell>
          <cell r="G63"/>
          <cell r="H63">
            <v>194</v>
          </cell>
          <cell r="I63" t="str">
            <v>-</v>
          </cell>
          <cell r="J63" t="str">
            <v>-</v>
          </cell>
        </row>
        <row r="64">
          <cell r="A64" t="str">
            <v>Operating cash flow in % of sales</v>
          </cell>
          <cell r="B64" t="str">
            <v>Operating Cash Flow-Margin (%)</v>
          </cell>
          <cell r="C64">
            <v>-4.5999999999999999E-2</v>
          </cell>
          <cell r="D64">
            <v>0.01</v>
          </cell>
          <cell r="E64">
            <v>0.01</v>
          </cell>
          <cell r="F64">
            <v>0.01</v>
          </cell>
          <cell r="G64"/>
          <cell r="H64"/>
          <cell r="I64"/>
          <cell r="J64"/>
        </row>
        <row r="65">
          <cell r="A65" t="str">
            <v>Cash flow before acquisitions and dividends</v>
          </cell>
          <cell r="B65" t="str">
            <v>Cash Flow bef. Acquisitions + Dividends</v>
          </cell>
          <cell r="C65">
            <v>-227</v>
          </cell>
          <cell r="D65">
            <v>-179</v>
          </cell>
          <cell r="E65">
            <v>-179</v>
          </cell>
          <cell r="F65">
            <v>-178</v>
          </cell>
          <cell r="G65"/>
          <cell r="H65">
            <v>48</v>
          </cell>
          <cell r="I65" t="str">
            <v>-</v>
          </cell>
          <cell r="J65" t="str">
            <v>-</v>
          </cell>
        </row>
        <row r="66">
          <cell r="A66"/>
          <cell r="B66" t="str">
            <v>CF bef. Acquisitions + Dividends-Margin (%)</v>
          </cell>
          <cell r="C66">
            <v>-7.6999999999999999E-2</v>
          </cell>
          <cell r="D66">
            <v>-3.1E-2</v>
          </cell>
          <cell r="E66">
            <v>-3.1E-2</v>
          </cell>
          <cell r="F66">
            <v>-0.03</v>
          </cell>
          <cell r="G66"/>
          <cell r="H66"/>
          <cell r="I66"/>
          <cell r="J66"/>
        </row>
        <row r="67">
          <cell r="A67"/>
          <cell r="B67">
            <v>0</v>
          </cell>
          <cell r="C67">
            <v>0</v>
          </cell>
          <cell r="D67">
            <v>0</v>
          </cell>
          <cell r="E67">
            <v>0</v>
          </cell>
          <cell r="F67">
            <v>0</v>
          </cell>
          <cell r="G67"/>
          <cell r="H67"/>
          <cell r="I67"/>
          <cell r="J67"/>
        </row>
        <row r="68">
          <cell r="A68" t="str">
            <v>Research and development expenses</v>
          </cell>
          <cell r="B68" t="str">
            <v>R&amp;D (total)</v>
          </cell>
          <cell r="C68">
            <v>0</v>
          </cell>
          <cell r="D68">
            <v>1</v>
          </cell>
          <cell r="E68">
            <v>1</v>
          </cell>
          <cell r="F68">
            <v>1</v>
          </cell>
          <cell r="G68"/>
          <cell r="H68">
            <v>1</v>
          </cell>
          <cell r="I68" t="str">
            <v>-</v>
          </cell>
          <cell r="J68" t="str">
            <v>-</v>
          </cell>
        </row>
        <row r="69">
          <cell r="A69"/>
          <cell r="B69">
            <v>0</v>
          </cell>
          <cell r="C69">
            <v>0</v>
          </cell>
          <cell r="D69">
            <v>0</v>
          </cell>
          <cell r="E69">
            <v>0</v>
          </cell>
          <cell r="F69">
            <v>0</v>
          </cell>
          <cell r="G69"/>
          <cell r="H69"/>
          <cell r="I69"/>
          <cell r="J69"/>
        </row>
        <row r="70">
          <cell r="A70"/>
          <cell r="B70" t="str">
            <v>Order Intake</v>
          </cell>
          <cell r="C70">
            <v>0</v>
          </cell>
          <cell r="D70">
            <v>0</v>
          </cell>
          <cell r="E70">
            <v>0</v>
          </cell>
          <cell r="F70">
            <v>0</v>
          </cell>
          <cell r="G70"/>
          <cell r="H70"/>
          <cell r="I70"/>
          <cell r="J70"/>
        </row>
        <row r="71">
          <cell r="A71"/>
          <cell r="B71" t="str">
            <v>Order Backlog</v>
          </cell>
          <cell r="C71">
            <v>0</v>
          </cell>
          <cell r="D71">
            <v>0</v>
          </cell>
          <cell r="E71">
            <v>0</v>
          </cell>
          <cell r="F71">
            <v>0</v>
          </cell>
          <cell r="G71"/>
          <cell r="H71"/>
          <cell r="I71"/>
          <cell r="J71"/>
        </row>
        <row r="72">
          <cell r="A72"/>
          <cell r="B72">
            <v>0</v>
          </cell>
          <cell r="C72">
            <v>0</v>
          </cell>
          <cell r="D72">
            <v>0</v>
          </cell>
          <cell r="E72">
            <v>0</v>
          </cell>
          <cell r="F72">
            <v>0</v>
          </cell>
          <cell r="G72"/>
          <cell r="H72"/>
          <cell r="I72"/>
          <cell r="J72"/>
        </row>
        <row r="73">
          <cell r="A73" t="str">
            <v>Other operating liabilities1</v>
          </cell>
          <cell r="B73" t="str">
            <v>Operating Liabilities</v>
          </cell>
          <cell r="C73">
            <v>3323</v>
          </cell>
          <cell r="D73">
            <v>3406</v>
          </cell>
          <cell r="E73">
            <v>3406</v>
          </cell>
          <cell r="F73">
            <v>3406</v>
          </cell>
          <cell r="G73"/>
          <cell r="H73"/>
          <cell r="I73"/>
          <cell r="J73"/>
        </row>
        <row r="74">
          <cell r="A74" t="str">
            <v>Total assets1</v>
          </cell>
          <cell r="B74" t="str">
            <v>Total Assets</v>
          </cell>
          <cell r="C74">
            <v>21266</v>
          </cell>
          <cell r="D74">
            <v>21593</v>
          </cell>
          <cell r="E74">
            <v>21593</v>
          </cell>
          <cell r="F74">
            <v>21593</v>
          </cell>
          <cell r="G74"/>
          <cell r="H74"/>
          <cell r="I74"/>
          <cell r="J74"/>
        </row>
        <row r="75">
          <cell r="A75" t="str">
            <v>Debt1</v>
          </cell>
          <cell r="B75" t="str">
            <v>Debt</v>
          </cell>
          <cell r="C75">
            <v>8067</v>
          </cell>
          <cell r="D75">
            <v>8214</v>
          </cell>
          <cell r="E75">
            <v>8214</v>
          </cell>
          <cell r="F75">
            <v>8214</v>
          </cell>
          <cell r="G75"/>
          <cell r="H75"/>
          <cell r="I75"/>
          <cell r="J75"/>
        </row>
        <row r="76">
          <cell r="A76"/>
          <cell r="B76" t="str">
            <v>Cash</v>
          </cell>
          <cell r="C76">
            <v>158</v>
          </cell>
          <cell r="D76">
            <v>180</v>
          </cell>
          <cell r="E76">
            <v>180</v>
          </cell>
          <cell r="F76">
            <v>180</v>
          </cell>
          <cell r="G76"/>
          <cell r="H76"/>
          <cell r="I76"/>
          <cell r="J76"/>
        </row>
        <row r="77">
          <cell r="A77"/>
          <cell r="B77" t="str">
            <v>Loans to FSE from Cash Concentration</v>
          </cell>
          <cell r="C77">
            <v>226</v>
          </cell>
          <cell r="D77">
            <v>203</v>
          </cell>
          <cell r="E77">
            <v>203</v>
          </cell>
          <cell r="F77">
            <v>203</v>
          </cell>
          <cell r="G77"/>
          <cell r="H77"/>
          <cell r="I77"/>
          <cell r="J77"/>
        </row>
        <row r="78">
          <cell r="A78"/>
          <cell r="B78" t="str">
            <v>Net Debt</v>
          </cell>
          <cell r="C78">
            <v>7683</v>
          </cell>
          <cell r="D78">
            <v>7831</v>
          </cell>
          <cell r="E78">
            <v>7831</v>
          </cell>
          <cell r="F78">
            <v>7831</v>
          </cell>
          <cell r="G78"/>
          <cell r="H78"/>
          <cell r="I78"/>
          <cell r="J78"/>
        </row>
        <row r="79">
          <cell r="A79" t="str">
            <v>Employees (per capita on balance sheet date)1</v>
          </cell>
          <cell r="B79" t="str">
            <v>Headcount</v>
          </cell>
          <cell r="C79">
            <v>124430</v>
          </cell>
          <cell r="D79">
            <v>125101</v>
          </cell>
          <cell r="E79">
            <v>125101</v>
          </cell>
          <cell r="F79">
            <v>125101</v>
          </cell>
          <cell r="G79"/>
          <cell r="H79"/>
          <cell r="I79"/>
          <cell r="J79"/>
        </row>
        <row r="80">
          <cell r="A80"/>
          <cell r="B80">
            <v>0</v>
          </cell>
          <cell r="C80">
            <v>0</v>
          </cell>
          <cell r="D80">
            <v>0</v>
          </cell>
          <cell r="E80">
            <v>0</v>
          </cell>
          <cell r="F80">
            <v>0</v>
          </cell>
          <cell r="G80"/>
          <cell r="H80"/>
          <cell r="I80"/>
          <cell r="J80"/>
        </row>
        <row r="81">
          <cell r="A81" t="str">
            <v>ROOA1</v>
          </cell>
          <cell r="B81" t="str">
            <v>ROOA (in %)</v>
          </cell>
          <cell r="C81">
            <v>0.06</v>
          </cell>
          <cell r="D81">
            <v>5.8999999999999997E-2</v>
          </cell>
          <cell r="E81">
            <v>4.8000000000000001E-2</v>
          </cell>
          <cell r="F81">
            <v>3.1E-2</v>
          </cell>
          <cell r="G81"/>
          <cell r="H81"/>
          <cell r="I81"/>
          <cell r="J81"/>
        </row>
        <row r="82">
          <cell r="A82"/>
          <cell r="B82" t="str">
            <v>ROIC (in %)</v>
          </cell>
          <cell r="C82">
            <v>5.2999999999999999E-2</v>
          </cell>
          <cell r="D82">
            <v>5.2999999999999999E-2</v>
          </cell>
          <cell r="E82">
            <v>5.3999999999999999E-2</v>
          </cell>
          <cell r="F82">
            <v>2.7E-2</v>
          </cell>
          <cell r="G82"/>
          <cell r="H82"/>
          <cell r="I82"/>
          <cell r="J82"/>
        </row>
        <row r="83">
          <cell r="A83"/>
          <cell r="B83" t="str">
            <v>DSO (days)</v>
          </cell>
          <cell r="C83">
            <v>84</v>
          </cell>
          <cell r="D83">
            <v>86</v>
          </cell>
          <cell r="E83">
            <v>129</v>
          </cell>
          <cell r="F83">
            <v>172</v>
          </cell>
          <cell r="G83"/>
          <cell r="H83"/>
          <cell r="I83"/>
          <cell r="J83"/>
        </row>
        <row r="84">
          <cell r="A84"/>
          <cell r="B84" t="str">
            <v>SOI (days)</v>
          </cell>
          <cell r="C84">
            <v>11</v>
          </cell>
          <cell r="D84">
            <v>11</v>
          </cell>
          <cell r="E84">
            <v>16</v>
          </cell>
          <cell r="F84">
            <v>22</v>
          </cell>
          <cell r="G84"/>
          <cell r="H84"/>
          <cell r="I84"/>
          <cell r="J84"/>
        </row>
        <row r="85">
          <cell r="A85"/>
          <cell r="B85" t="str">
            <v>Net Debt/EBITDA</v>
          </cell>
          <cell r="C85">
            <v>4.7</v>
          </cell>
          <cell r="D85">
            <v>4.7</v>
          </cell>
          <cell r="E85">
            <v>5.9</v>
          </cell>
          <cell r="F85">
            <v>9.1</v>
          </cell>
          <cell r="G85"/>
          <cell r="H85"/>
          <cell r="I85"/>
          <cell r="J85"/>
        </row>
        <row r="86">
          <cell r="B86" t="str">
            <v>Return on Equity before Tax</v>
          </cell>
          <cell r="C86">
            <v>0.105</v>
          </cell>
          <cell r="D86">
            <v>0.104</v>
          </cell>
          <cell r="E86">
            <v>8.5999999999999993E-2</v>
          </cell>
          <cell r="F86">
            <v>5.5E-2</v>
          </cell>
          <cell r="G86"/>
          <cell r="H86"/>
          <cell r="I86"/>
          <cell r="J86"/>
        </row>
        <row r="87">
          <cell r="A87" t="str">
            <v>Depreciation and amortization in % of sales</v>
          </cell>
          <cell r="B87" t="str">
            <v>D+A in % of sales</v>
          </cell>
          <cell r="C87">
            <v>4.2000000000000003E-2</v>
          </cell>
          <cell r="D87">
            <v>4.2000000000000003E-2</v>
          </cell>
          <cell r="E87">
            <v>4.2000000000000003E-2</v>
          </cell>
          <cell r="F87">
            <v>4.2000000000000003E-2</v>
          </cell>
          <cell r="G87"/>
          <cell r="H87"/>
          <cell r="I87"/>
          <cell r="J87"/>
        </row>
        <row r="88">
          <cell r="A88"/>
          <cell r="B88">
            <v>0</v>
          </cell>
          <cell r="C88">
            <v>0</v>
          </cell>
          <cell r="D88">
            <v>0</v>
          </cell>
          <cell r="E88">
            <v>0</v>
          </cell>
          <cell r="F88">
            <v>0</v>
          </cell>
          <cell r="G88"/>
          <cell r="H88"/>
          <cell r="I88"/>
          <cell r="J88"/>
        </row>
        <row r="89">
          <cell r="B89" t="str">
            <v>number of</v>
          </cell>
          <cell r="C89">
            <v>0</v>
          </cell>
          <cell r="D89">
            <v>0</v>
          </cell>
          <cell r="E89">
            <v>0</v>
          </cell>
          <cell r="F89">
            <v>0</v>
          </cell>
          <cell r="G89"/>
          <cell r="H89"/>
          <cell r="I89"/>
          <cell r="J89"/>
        </row>
        <row r="90">
          <cell r="A90"/>
          <cell r="B90" t="str">
            <v>patients</v>
          </cell>
          <cell r="C90">
            <v>0</v>
          </cell>
          <cell r="D90">
            <v>0</v>
          </cell>
          <cell r="E90">
            <v>0</v>
          </cell>
          <cell r="F90">
            <v>0</v>
          </cell>
          <cell r="G90"/>
          <cell r="H90"/>
          <cell r="I90"/>
          <cell r="J90"/>
        </row>
        <row r="91">
          <cell r="B91" t="str">
            <v>clinics</v>
          </cell>
          <cell r="C91">
            <v>146</v>
          </cell>
          <cell r="D91">
            <v>146</v>
          </cell>
          <cell r="E91">
            <v>0</v>
          </cell>
          <cell r="F91">
            <v>0</v>
          </cell>
          <cell r="G91"/>
          <cell r="H91"/>
          <cell r="I91"/>
          <cell r="J91"/>
        </row>
        <row r="93">
          <cell r="A93" t="str">
            <v>thereof contribution to consolidated sales</v>
          </cell>
          <cell r="B93" t="str">
            <v>Net Sales to 3rd parties &amp; non-cons.</v>
          </cell>
          <cell r="C93">
            <v>2926</v>
          </cell>
          <cell r="D93">
            <v>5844</v>
          </cell>
          <cell r="E93">
            <v>5844</v>
          </cell>
          <cell r="F93">
            <v>5844</v>
          </cell>
          <cell r="G93"/>
          <cell r="H93">
            <v>2918</v>
          </cell>
          <cell r="I93" t="str">
            <v>-</v>
          </cell>
          <cell r="J93" t="str">
            <v>-</v>
          </cell>
        </row>
      </sheetData>
      <sheetData sheetId="9">
        <row r="10">
          <cell r="A10"/>
          <cell r="B10"/>
          <cell r="C10" t="str">
            <v>Q1</v>
          </cell>
          <cell r="D10" t="str">
            <v>H1</v>
          </cell>
          <cell r="E10" t="str">
            <v>Q1-3</v>
          </cell>
          <cell r="F10" t="str">
            <v>Q1-4</v>
          </cell>
          <cell r="G10"/>
          <cell r="H10" t="str">
            <v>Q2</v>
          </cell>
          <cell r="I10" t="str">
            <v>Q3</v>
          </cell>
          <cell r="J10" t="str">
            <v>Q4</v>
          </cell>
        </row>
        <row r="11">
          <cell r="A11"/>
          <cell r="C11"/>
          <cell r="D11"/>
          <cell r="E11"/>
          <cell r="F11"/>
          <cell r="G11"/>
          <cell r="H11"/>
          <cell r="I11"/>
          <cell r="J11"/>
        </row>
        <row r="12">
          <cell r="A12" t="str">
            <v>Sales</v>
          </cell>
          <cell r="B12" t="str">
            <v>Sales</v>
          </cell>
          <cell r="C12">
            <v>513</v>
          </cell>
          <cell r="D12">
            <v>1075</v>
          </cell>
          <cell r="E12">
            <v>1075</v>
          </cell>
          <cell r="F12">
            <v>1075</v>
          </cell>
          <cell r="G12"/>
          <cell r="H12">
            <v>562</v>
          </cell>
          <cell r="I12" t="str">
            <v>-</v>
          </cell>
          <cell r="J12" t="str">
            <v>-</v>
          </cell>
        </row>
        <row r="13">
          <cell r="A13"/>
          <cell r="B13">
            <v>0</v>
          </cell>
          <cell r="C13">
            <v>0</v>
          </cell>
          <cell r="D13">
            <v>0</v>
          </cell>
          <cell r="E13">
            <v>0</v>
          </cell>
          <cell r="F13">
            <v>0</v>
          </cell>
          <cell r="G13"/>
          <cell r="H13"/>
          <cell r="I13"/>
          <cell r="J13"/>
        </row>
        <row r="14">
          <cell r="A14"/>
          <cell r="B14" t="str">
            <v>Sales of Projects</v>
          </cell>
          <cell r="C14">
            <v>108</v>
          </cell>
          <cell r="D14">
            <v>253</v>
          </cell>
          <cell r="E14">
            <v>384</v>
          </cell>
          <cell r="F14">
            <v>717</v>
          </cell>
          <cell r="G14"/>
          <cell r="H14"/>
          <cell r="I14"/>
          <cell r="J14"/>
        </row>
        <row r="15">
          <cell r="A15"/>
          <cell r="B15" t="str">
            <v>Sales of Services</v>
          </cell>
          <cell r="C15">
            <v>405</v>
          </cell>
          <cell r="D15">
            <v>822</v>
          </cell>
          <cell r="E15">
            <v>1165</v>
          </cell>
          <cell r="F15">
            <v>1580</v>
          </cell>
          <cell r="G15"/>
          <cell r="H15"/>
          <cell r="I15"/>
          <cell r="J15"/>
        </row>
        <row r="16">
          <cell r="A16"/>
          <cell r="B16">
            <v>0</v>
          </cell>
          <cell r="C16">
            <v>0</v>
          </cell>
          <cell r="D16">
            <v>0</v>
          </cell>
          <cell r="E16">
            <v>0</v>
          </cell>
          <cell r="F16">
            <v>0</v>
          </cell>
          <cell r="G16"/>
          <cell r="H16"/>
          <cell r="I16"/>
          <cell r="J16"/>
        </row>
        <row r="17">
          <cell r="B17" t="str">
            <v>COGS</v>
          </cell>
          <cell r="C17">
            <v>-468</v>
          </cell>
          <cell r="D17">
            <v>-980</v>
          </cell>
          <cell r="E17">
            <v>-980</v>
          </cell>
          <cell r="F17">
            <v>-980</v>
          </cell>
          <cell r="G17"/>
          <cell r="H17"/>
          <cell r="I17"/>
          <cell r="J17"/>
        </row>
        <row r="18">
          <cell r="B18" t="str">
            <v>COGS in % of sales</v>
          </cell>
          <cell r="C18">
            <v>0.91200000000000003</v>
          </cell>
          <cell r="D18">
            <v>0.91200000000000003</v>
          </cell>
          <cell r="E18">
            <v>0.91200000000000003</v>
          </cell>
          <cell r="F18">
            <v>0.91200000000000003</v>
          </cell>
          <cell r="G18"/>
          <cell r="H18"/>
          <cell r="I18"/>
          <cell r="J18"/>
        </row>
        <row r="19">
          <cell r="B19">
            <v>0</v>
          </cell>
          <cell r="C19">
            <v>0</v>
          </cell>
          <cell r="D19">
            <v>0</v>
          </cell>
          <cell r="E19">
            <v>0</v>
          </cell>
          <cell r="F19">
            <v>0</v>
          </cell>
          <cell r="G19"/>
          <cell r="H19"/>
          <cell r="I19"/>
          <cell r="J19"/>
        </row>
        <row r="20">
          <cell r="A20"/>
          <cell r="B20" t="str">
            <v>Gross Profit</v>
          </cell>
          <cell r="C20">
            <v>45</v>
          </cell>
          <cell r="D20">
            <v>95</v>
          </cell>
          <cell r="E20">
            <v>95</v>
          </cell>
          <cell r="F20">
            <v>95</v>
          </cell>
          <cell r="G20"/>
          <cell r="H20"/>
          <cell r="I20"/>
          <cell r="J20"/>
        </row>
        <row r="21">
          <cell r="B21" t="str">
            <v>Gross Margin (%)</v>
          </cell>
          <cell r="C21">
            <v>8.7999999999999995E-2</v>
          </cell>
          <cell r="D21">
            <v>8.7999999999999995E-2</v>
          </cell>
          <cell r="E21">
            <v>8.7999999999999995E-2</v>
          </cell>
          <cell r="F21">
            <v>8.7999999999999995E-2</v>
          </cell>
          <cell r="G21"/>
          <cell r="H21"/>
          <cell r="I21"/>
          <cell r="J21"/>
        </row>
        <row r="22">
          <cell r="B22" t="str">
            <v>SG&amp;A (excl. R&amp;D/incl. other gains/losses)</v>
          </cell>
          <cell r="C22">
            <v>-37</v>
          </cell>
          <cell r="D22">
            <v>-76</v>
          </cell>
          <cell r="E22">
            <v>-83</v>
          </cell>
          <cell r="F22">
            <v>-83</v>
          </cell>
          <cell r="G22"/>
          <cell r="H22"/>
          <cell r="I22"/>
          <cell r="J22"/>
        </row>
        <row r="23">
          <cell r="B23" t="str">
            <v>SG&amp;A in % of sales</v>
          </cell>
          <cell r="C23">
            <v>7.1999999999999995E-2</v>
          </cell>
          <cell r="D23">
            <v>7.0999999999999994E-2</v>
          </cell>
          <cell r="E23">
            <v>7.6999999999999999E-2</v>
          </cell>
          <cell r="F23">
            <v>7.6999999999999999E-2</v>
          </cell>
          <cell r="G23"/>
          <cell r="H23"/>
          <cell r="I23"/>
          <cell r="J23"/>
        </row>
        <row r="24">
          <cell r="A24" t="str">
            <v>Research and development expenses</v>
          </cell>
          <cell r="B24" t="str">
            <v>R&amp;D</v>
          </cell>
          <cell r="C24" t="str">
            <v>-</v>
          </cell>
          <cell r="D24" t="str">
            <v>-</v>
          </cell>
          <cell r="E24" t="str">
            <v>-</v>
          </cell>
          <cell r="F24" t="str">
            <v>-</v>
          </cell>
          <cell r="G24"/>
          <cell r="H24" t="str">
            <v>-</v>
          </cell>
          <cell r="I24" t="str">
            <v>-</v>
          </cell>
          <cell r="J24" t="str">
            <v>-</v>
          </cell>
        </row>
        <row r="25">
          <cell r="B25" t="str">
            <v>R&amp;D in % of sales</v>
          </cell>
          <cell r="C25">
            <v>0</v>
          </cell>
          <cell r="D25">
            <v>0</v>
          </cell>
          <cell r="E25">
            <v>0</v>
          </cell>
          <cell r="F25">
            <v>0</v>
          </cell>
          <cell r="G25"/>
          <cell r="H25"/>
          <cell r="I25"/>
          <cell r="J25"/>
        </row>
        <row r="26">
          <cell r="B26">
            <v>0</v>
          </cell>
          <cell r="C26">
            <v>0</v>
          </cell>
          <cell r="D26">
            <v>0</v>
          </cell>
          <cell r="E26">
            <v>0</v>
          </cell>
          <cell r="F26">
            <v>0</v>
          </cell>
          <cell r="G26"/>
          <cell r="H26"/>
          <cell r="I26"/>
          <cell r="J26"/>
        </row>
        <row r="27">
          <cell r="A27" t="str">
            <v>EBITDA</v>
          </cell>
          <cell r="B27" t="str">
            <v>EBITDA</v>
          </cell>
          <cell r="C27">
            <v>32</v>
          </cell>
          <cell r="D27">
            <v>67</v>
          </cell>
          <cell r="E27">
            <v>59</v>
          </cell>
          <cell r="F27">
            <v>59</v>
          </cell>
          <cell r="G27"/>
          <cell r="H27">
            <v>35</v>
          </cell>
          <cell r="I27" t="str">
            <v>-</v>
          </cell>
          <cell r="J27" t="str">
            <v>-</v>
          </cell>
        </row>
        <row r="28">
          <cell r="A28" t="str">
            <v>EBITDA margin</v>
          </cell>
          <cell r="B28" t="str">
            <v>EBITDA-Margin (%)</v>
          </cell>
          <cell r="C28">
            <v>6.2E-2</v>
          </cell>
          <cell r="D28">
            <v>6.2E-2</v>
          </cell>
          <cell r="E28">
            <v>5.5E-2</v>
          </cell>
          <cell r="F28">
            <v>5.5E-2</v>
          </cell>
          <cell r="G28"/>
          <cell r="H28"/>
          <cell r="I28"/>
          <cell r="J28"/>
        </row>
        <row r="29">
          <cell r="A29" t="str">
            <v>Depreciation and amortization</v>
          </cell>
          <cell r="B29" t="str">
            <v>Depreciation / Amortization</v>
          </cell>
          <cell r="C29">
            <v>-24</v>
          </cell>
          <cell r="D29">
            <v>-48</v>
          </cell>
          <cell r="E29">
            <v>-47</v>
          </cell>
          <cell r="F29">
            <v>-47</v>
          </cell>
          <cell r="G29"/>
          <cell r="H29">
            <v>-24</v>
          </cell>
          <cell r="I29" t="str">
            <v>-</v>
          </cell>
          <cell r="J29" t="str">
            <v>-</v>
          </cell>
        </row>
        <row r="30">
          <cell r="B30" t="str">
            <v xml:space="preserve">   thereof Amortization</v>
          </cell>
          <cell r="C30">
            <v>-2</v>
          </cell>
          <cell r="D30">
            <v>-3</v>
          </cell>
          <cell r="E30">
            <v>-3</v>
          </cell>
          <cell r="F30">
            <v>-3</v>
          </cell>
          <cell r="G30"/>
          <cell r="H30"/>
          <cell r="I30"/>
          <cell r="J30"/>
        </row>
        <row r="31">
          <cell r="B31">
            <v>0</v>
          </cell>
          <cell r="C31">
            <v>0</v>
          </cell>
          <cell r="D31">
            <v>0</v>
          </cell>
          <cell r="E31">
            <v>0</v>
          </cell>
          <cell r="F31">
            <v>0</v>
          </cell>
          <cell r="G31"/>
          <cell r="H31"/>
          <cell r="I31"/>
          <cell r="J31"/>
        </row>
        <row r="32">
          <cell r="A32" t="str">
            <v>EBIT</v>
          </cell>
          <cell r="B32" t="str">
            <v>EBIT</v>
          </cell>
          <cell r="C32">
            <v>8</v>
          </cell>
          <cell r="D32">
            <v>19</v>
          </cell>
          <cell r="E32">
            <v>12</v>
          </cell>
          <cell r="F32">
            <v>12</v>
          </cell>
          <cell r="G32"/>
          <cell r="H32">
            <v>11</v>
          </cell>
          <cell r="I32" t="str">
            <v>-</v>
          </cell>
          <cell r="J32" t="str">
            <v>-</v>
          </cell>
        </row>
        <row r="33">
          <cell r="A33" t="str">
            <v>EBIT margin</v>
          </cell>
          <cell r="B33" t="str">
            <v>EBIT-Margin (%)</v>
          </cell>
          <cell r="C33">
            <v>1.6E-2</v>
          </cell>
          <cell r="D33">
            <v>1.7999999999999999E-2</v>
          </cell>
          <cell r="E33">
            <v>1.0999999999999999E-2</v>
          </cell>
          <cell r="F33">
            <v>1.0999999999999999E-2</v>
          </cell>
          <cell r="G33"/>
          <cell r="H33"/>
          <cell r="I33"/>
          <cell r="J33"/>
        </row>
        <row r="34">
          <cell r="B34">
            <v>0</v>
          </cell>
          <cell r="C34">
            <v>0</v>
          </cell>
          <cell r="D34">
            <v>0</v>
          </cell>
          <cell r="E34">
            <v>0</v>
          </cell>
          <cell r="F34">
            <v>0</v>
          </cell>
          <cell r="G34"/>
          <cell r="H34"/>
          <cell r="I34"/>
          <cell r="J34"/>
        </row>
        <row r="35">
          <cell r="B35" t="str">
            <v>EBIT of Projects</v>
          </cell>
          <cell r="C35">
            <v>-8</v>
          </cell>
          <cell r="D35">
            <v>-21</v>
          </cell>
          <cell r="E35">
            <v>-25</v>
          </cell>
          <cell r="F35">
            <v>-13</v>
          </cell>
          <cell r="G35"/>
          <cell r="H35"/>
          <cell r="I35"/>
          <cell r="J35"/>
        </row>
        <row r="36">
          <cell r="B36" t="str">
            <v>EBIT-Margin of Projects (%)</v>
          </cell>
          <cell r="C36">
            <v>-7.3999999999999996E-2</v>
          </cell>
          <cell r="D36">
            <v>-8.3000000000000004E-2</v>
          </cell>
          <cell r="E36">
            <v>-6.5000000000000002E-2</v>
          </cell>
          <cell r="F36">
            <v>-1.7999999999999999E-2</v>
          </cell>
          <cell r="G36"/>
          <cell r="H36"/>
          <cell r="I36"/>
          <cell r="J36"/>
        </row>
        <row r="37">
          <cell r="B37" t="str">
            <v>EBIT of Services</v>
          </cell>
          <cell r="C37">
            <v>16</v>
          </cell>
          <cell r="D37">
            <v>40</v>
          </cell>
          <cell r="E37">
            <v>60</v>
          </cell>
          <cell r="F37">
            <v>114</v>
          </cell>
          <cell r="G37"/>
          <cell r="H37"/>
          <cell r="I37"/>
          <cell r="J37"/>
        </row>
        <row r="38">
          <cell r="B38" t="str">
            <v>EBIT-Margin of Services (%)</v>
          </cell>
          <cell r="C38">
            <v>0.04</v>
          </cell>
          <cell r="D38">
            <v>4.9000000000000002E-2</v>
          </cell>
          <cell r="E38">
            <v>5.1999999999999998E-2</v>
          </cell>
          <cell r="F38">
            <v>7.1999999999999995E-2</v>
          </cell>
          <cell r="G38"/>
          <cell r="H38"/>
          <cell r="I38"/>
          <cell r="J38"/>
        </row>
        <row r="39">
          <cell r="B39">
            <v>0</v>
          </cell>
          <cell r="C39">
            <v>0</v>
          </cell>
          <cell r="D39">
            <v>0</v>
          </cell>
          <cell r="E39">
            <v>0</v>
          </cell>
          <cell r="F39">
            <v>0</v>
          </cell>
          <cell r="G39"/>
          <cell r="H39"/>
          <cell r="I39"/>
          <cell r="J39"/>
        </row>
        <row r="40">
          <cell r="A40" t="str">
            <v>Net interest</v>
          </cell>
          <cell r="B40" t="str">
            <v>Interest</v>
          </cell>
          <cell r="C40">
            <v>-2</v>
          </cell>
          <cell r="D40">
            <v>-3</v>
          </cell>
          <cell r="E40">
            <v>-3</v>
          </cell>
          <cell r="F40">
            <v>-3</v>
          </cell>
          <cell r="G40"/>
          <cell r="H40">
            <v>-1</v>
          </cell>
          <cell r="I40" t="str">
            <v>-</v>
          </cell>
          <cell r="J40" t="str">
            <v>-</v>
          </cell>
        </row>
        <row r="41">
          <cell r="B41">
            <v>0</v>
          </cell>
          <cell r="C41">
            <v>0</v>
          </cell>
          <cell r="D41">
            <v>0</v>
          </cell>
          <cell r="E41">
            <v>0</v>
          </cell>
          <cell r="F41">
            <v>0</v>
          </cell>
          <cell r="G41"/>
          <cell r="H41"/>
          <cell r="I41"/>
          <cell r="J41"/>
        </row>
        <row r="42">
          <cell r="A42"/>
          <cell r="B42" t="str">
            <v>EBT</v>
          </cell>
          <cell r="C42">
            <v>6</v>
          </cell>
          <cell r="D42">
            <v>16</v>
          </cell>
          <cell r="E42">
            <v>9</v>
          </cell>
          <cell r="F42">
            <v>9</v>
          </cell>
          <cell r="G42"/>
          <cell r="H42"/>
          <cell r="I42"/>
          <cell r="J42"/>
        </row>
        <row r="43">
          <cell r="A43"/>
          <cell r="B43" t="str">
            <v>Check EBT (+/-1 €m rounding okay)</v>
          </cell>
          <cell r="C43">
            <v>5</v>
          </cell>
          <cell r="D43">
            <v>8</v>
          </cell>
          <cell r="E43">
            <v>8</v>
          </cell>
          <cell r="F43">
            <v>8</v>
          </cell>
          <cell r="G43"/>
          <cell r="H43"/>
          <cell r="I43"/>
          <cell r="J43"/>
        </row>
        <row r="44">
          <cell r="A44" t="str">
            <v>Income taxes</v>
          </cell>
          <cell r="B44" t="str">
            <v>Tax</v>
          </cell>
          <cell r="C44">
            <v>-1</v>
          </cell>
          <cell r="D44">
            <v>-4</v>
          </cell>
          <cell r="E44">
            <v>-2</v>
          </cell>
          <cell r="F44">
            <v>-2</v>
          </cell>
          <cell r="G44"/>
          <cell r="H44">
            <v>-3</v>
          </cell>
          <cell r="I44" t="str">
            <v>-</v>
          </cell>
          <cell r="J44" t="str">
            <v>-</v>
          </cell>
        </row>
        <row r="45">
          <cell r="B45" t="str">
            <v>Tax-Rate (%)</v>
          </cell>
          <cell r="C45">
            <v>0.246</v>
          </cell>
          <cell r="D45">
            <v>0.25600000000000001</v>
          </cell>
          <cell r="E45">
            <v>0.25600000000000001</v>
          </cell>
          <cell r="F45">
            <v>0.25600000000000001</v>
          </cell>
          <cell r="G45"/>
          <cell r="H45"/>
          <cell r="I45"/>
          <cell r="J45"/>
        </row>
        <row r="46">
          <cell r="B46" t="str">
            <v>Noncontrolling Interest</v>
          </cell>
          <cell r="C46">
            <v>-1</v>
          </cell>
          <cell r="D46">
            <v>-2</v>
          </cell>
          <cell r="E46">
            <v>-2</v>
          </cell>
          <cell r="F46">
            <v>-2</v>
          </cell>
          <cell r="G46"/>
          <cell r="H46"/>
          <cell r="I46"/>
          <cell r="J46"/>
        </row>
        <row r="47">
          <cell r="B47">
            <v>0</v>
          </cell>
          <cell r="C47">
            <v>0</v>
          </cell>
          <cell r="D47">
            <v>0</v>
          </cell>
          <cell r="E47">
            <v>0</v>
          </cell>
          <cell r="F47">
            <v>0</v>
          </cell>
          <cell r="G47"/>
          <cell r="H47"/>
          <cell r="I47"/>
          <cell r="J47"/>
        </row>
        <row r="48">
          <cell r="A48" t="str">
            <v>Net income attributable to shareholders of Fresenius SE &amp; Co. KGaA</v>
          </cell>
          <cell r="B48" t="str">
            <v>EAT</v>
          </cell>
          <cell r="C48">
            <v>4</v>
          </cell>
          <cell r="D48">
            <v>10</v>
          </cell>
          <cell r="E48">
            <v>5</v>
          </cell>
          <cell r="F48">
            <v>5</v>
          </cell>
          <cell r="G48"/>
          <cell r="H48">
            <v>6</v>
          </cell>
          <cell r="I48" t="str">
            <v>-</v>
          </cell>
          <cell r="J48" t="str">
            <v>-</v>
          </cell>
        </row>
        <row r="49">
          <cell r="A49"/>
          <cell r="B49">
            <v>0</v>
          </cell>
          <cell r="C49">
            <v>0</v>
          </cell>
          <cell r="D49">
            <v>0</v>
          </cell>
          <cell r="E49">
            <v>0</v>
          </cell>
          <cell r="F49">
            <v>0</v>
          </cell>
          <cell r="G49"/>
          <cell r="H49"/>
          <cell r="I49"/>
          <cell r="J49"/>
        </row>
        <row r="50">
          <cell r="B50">
            <v>0</v>
          </cell>
          <cell r="C50">
            <v>0</v>
          </cell>
          <cell r="D50">
            <v>0</v>
          </cell>
          <cell r="E50">
            <v>0</v>
          </cell>
          <cell r="F50">
            <v>0</v>
          </cell>
          <cell r="G50"/>
          <cell r="H50"/>
          <cell r="I50"/>
          <cell r="J50"/>
        </row>
        <row r="51">
          <cell r="B51" t="str">
            <v>Income from Joint Ventures</v>
          </cell>
          <cell r="C51">
            <v>0</v>
          </cell>
          <cell r="D51">
            <v>0</v>
          </cell>
          <cell r="E51">
            <v>0</v>
          </cell>
          <cell r="F51">
            <v>0</v>
          </cell>
          <cell r="G51"/>
          <cell r="H51"/>
          <cell r="I51"/>
          <cell r="J51"/>
        </row>
        <row r="52">
          <cell r="A52" t="str">
            <v>Capital expenditure</v>
          </cell>
          <cell r="B52" t="str">
            <v>CAPEX, gross</v>
          </cell>
          <cell r="C52">
            <v>12</v>
          </cell>
          <cell r="D52">
            <v>20</v>
          </cell>
          <cell r="E52">
            <v>20</v>
          </cell>
          <cell r="F52">
            <v>20</v>
          </cell>
          <cell r="G52"/>
          <cell r="H52">
            <v>8</v>
          </cell>
          <cell r="I52" t="str">
            <v>-</v>
          </cell>
          <cell r="J52" t="str">
            <v>-</v>
          </cell>
        </row>
        <row r="53">
          <cell r="A53" t="str">
            <v>Acquisitions</v>
          </cell>
          <cell r="B53" t="str">
            <v>Acquisitions, gross</v>
          </cell>
          <cell r="C53">
            <v>6</v>
          </cell>
          <cell r="D53">
            <v>6</v>
          </cell>
          <cell r="E53">
            <v>6</v>
          </cell>
          <cell r="F53">
            <v>6</v>
          </cell>
          <cell r="G53"/>
          <cell r="H53" t="str">
            <v>-</v>
          </cell>
          <cell r="I53" t="str">
            <v>-</v>
          </cell>
          <cell r="J53" t="str">
            <v>-</v>
          </cell>
        </row>
        <row r="54">
          <cell r="B54">
            <v>0</v>
          </cell>
          <cell r="C54">
            <v>0</v>
          </cell>
          <cell r="D54">
            <v>0</v>
          </cell>
          <cell r="E54">
            <v>0</v>
          </cell>
          <cell r="F54">
            <v>0</v>
          </cell>
          <cell r="G54"/>
          <cell r="H54"/>
          <cell r="I54"/>
          <cell r="J54"/>
        </row>
        <row r="55">
          <cell r="A55"/>
          <cell r="B55" t="str">
            <v>Cash Flow</v>
          </cell>
          <cell r="C55">
            <v>29</v>
          </cell>
          <cell r="D55">
            <v>60</v>
          </cell>
          <cell r="E55">
            <v>54</v>
          </cell>
          <cell r="F55">
            <v>54</v>
          </cell>
          <cell r="G55"/>
          <cell r="H55"/>
          <cell r="I55"/>
          <cell r="J55"/>
        </row>
        <row r="56">
          <cell r="A56"/>
          <cell r="B56" t="str">
            <v>Check Cash Flow (+/-1 €m rounding okay)</v>
          </cell>
          <cell r="C56">
            <v>28</v>
          </cell>
          <cell r="D56">
            <v>54</v>
          </cell>
          <cell r="E56">
            <v>54</v>
          </cell>
          <cell r="F56">
            <v>54</v>
          </cell>
          <cell r="G56"/>
          <cell r="H56"/>
          <cell r="I56"/>
          <cell r="J56"/>
        </row>
        <row r="57">
          <cell r="A57" t="str">
            <v>Operating cash flow</v>
          </cell>
          <cell r="B57" t="str">
            <v>Cash Flow from Operations</v>
          </cell>
          <cell r="C57">
            <v>-45</v>
          </cell>
          <cell r="D57">
            <v>-38</v>
          </cell>
          <cell r="E57">
            <v>-38</v>
          </cell>
          <cell r="F57">
            <v>-38</v>
          </cell>
          <cell r="G57"/>
          <cell r="H57">
            <v>7</v>
          </cell>
          <cell r="I57" t="str">
            <v>-</v>
          </cell>
          <cell r="J57" t="str">
            <v>-</v>
          </cell>
        </row>
        <row r="58">
          <cell r="A58" t="str">
            <v>Operating cash flow in % of sales</v>
          </cell>
          <cell r="B58" t="str">
            <v>Operating Cash Flow-Margin (%)</v>
          </cell>
          <cell r="C58">
            <v>-8.7999999999999995E-2</v>
          </cell>
          <cell r="D58">
            <v>-3.5000000000000003E-2</v>
          </cell>
          <cell r="E58">
            <v>-3.5000000000000003E-2</v>
          </cell>
          <cell r="F58">
            <v>-3.5000000000000003E-2</v>
          </cell>
          <cell r="G58"/>
          <cell r="H58"/>
          <cell r="I58"/>
          <cell r="J58"/>
        </row>
        <row r="59">
          <cell r="A59" t="str">
            <v>Cash flow before acquisitions and dividends</v>
          </cell>
          <cell r="B59" t="str">
            <v>Cash Flow bef. Acquisitions + Dividends</v>
          </cell>
          <cell r="C59">
            <v>-54</v>
          </cell>
          <cell r="D59">
            <v>-56</v>
          </cell>
          <cell r="E59">
            <v>-56</v>
          </cell>
          <cell r="F59">
            <v>-56</v>
          </cell>
          <cell r="G59"/>
          <cell r="H59">
            <v>-2</v>
          </cell>
          <cell r="I59" t="str">
            <v>-</v>
          </cell>
          <cell r="J59" t="str">
            <v>-</v>
          </cell>
        </row>
        <row r="60">
          <cell r="A60"/>
          <cell r="B60" t="str">
            <v>CF bef. Acquisitions + Dividends-Margin (%)</v>
          </cell>
          <cell r="C60">
            <v>-0.105</v>
          </cell>
          <cell r="D60">
            <v>-5.1999999999999998E-2</v>
          </cell>
          <cell r="E60">
            <v>-5.1999999999999998E-2</v>
          </cell>
          <cell r="F60">
            <v>-5.1999999999999998E-2</v>
          </cell>
          <cell r="G60"/>
          <cell r="H60"/>
          <cell r="I60"/>
          <cell r="J60"/>
        </row>
        <row r="61">
          <cell r="A61"/>
          <cell r="B61">
            <v>0</v>
          </cell>
          <cell r="C61">
            <v>0</v>
          </cell>
          <cell r="D61">
            <v>0</v>
          </cell>
          <cell r="E61">
            <v>0</v>
          </cell>
          <cell r="F61">
            <v>0</v>
          </cell>
          <cell r="G61"/>
          <cell r="H61"/>
          <cell r="I61"/>
          <cell r="J61"/>
        </row>
        <row r="62">
          <cell r="A62" t="str">
            <v>Research and development expenses</v>
          </cell>
          <cell r="B62" t="str">
            <v>R&amp;D (total)</v>
          </cell>
          <cell r="C62" t="str">
            <v>-</v>
          </cell>
          <cell r="D62" t="str">
            <v>-</v>
          </cell>
          <cell r="E62" t="str">
            <v>-</v>
          </cell>
          <cell r="F62" t="str">
            <v>-</v>
          </cell>
          <cell r="G62"/>
          <cell r="H62" t="str">
            <v>-</v>
          </cell>
          <cell r="I62" t="str">
            <v>-</v>
          </cell>
          <cell r="J62" t="str">
            <v>-</v>
          </cell>
        </row>
        <row r="63">
          <cell r="B63">
            <v>0</v>
          </cell>
          <cell r="C63">
            <v>0</v>
          </cell>
          <cell r="D63">
            <v>0</v>
          </cell>
          <cell r="E63">
            <v>0</v>
          </cell>
          <cell r="F63">
            <v>0</v>
          </cell>
          <cell r="G63"/>
          <cell r="H63"/>
          <cell r="I63"/>
          <cell r="J63"/>
        </row>
        <row r="64">
          <cell r="B64" t="str">
            <v>Order Intake</v>
          </cell>
          <cell r="C64">
            <v>263</v>
          </cell>
          <cell r="D64">
            <v>516</v>
          </cell>
          <cell r="E64">
            <v>516</v>
          </cell>
          <cell r="F64">
            <v>516</v>
          </cell>
          <cell r="G64"/>
          <cell r="H64"/>
          <cell r="I64"/>
          <cell r="J64"/>
        </row>
        <row r="65">
          <cell r="B65" t="str">
            <v>Order Backlog</v>
          </cell>
          <cell r="C65">
            <v>3626</v>
          </cell>
          <cell r="D65">
            <v>3732</v>
          </cell>
          <cell r="E65">
            <v>3732</v>
          </cell>
          <cell r="F65">
            <v>3732</v>
          </cell>
          <cell r="G65"/>
          <cell r="H65"/>
          <cell r="I65"/>
          <cell r="J65"/>
        </row>
        <row r="66">
          <cell r="B66">
            <v>0</v>
          </cell>
          <cell r="C66">
            <v>0</v>
          </cell>
          <cell r="D66">
            <v>0</v>
          </cell>
          <cell r="E66">
            <v>0</v>
          </cell>
          <cell r="F66">
            <v>0</v>
          </cell>
          <cell r="G66"/>
          <cell r="H66"/>
          <cell r="I66"/>
          <cell r="J66"/>
        </row>
        <row r="67">
          <cell r="A67" t="str">
            <v>Other operating liabilities1</v>
          </cell>
          <cell r="B67" t="str">
            <v xml:space="preserve">Operating Liabilities </v>
          </cell>
          <cell r="C67">
            <v>987</v>
          </cell>
          <cell r="D67">
            <v>1009</v>
          </cell>
          <cell r="E67">
            <v>1009</v>
          </cell>
          <cell r="F67">
            <v>1009</v>
          </cell>
          <cell r="G67"/>
          <cell r="H67"/>
          <cell r="I67"/>
          <cell r="J67"/>
        </row>
        <row r="68">
          <cell r="A68" t="str">
            <v>Total assets1</v>
          </cell>
          <cell r="B68" t="str">
            <v>Total Assets</v>
          </cell>
          <cell r="C68">
            <v>2871</v>
          </cell>
          <cell r="D68">
            <v>2906</v>
          </cell>
          <cell r="E68">
            <v>2906</v>
          </cell>
          <cell r="F68">
            <v>2906</v>
          </cell>
          <cell r="G68"/>
          <cell r="H68"/>
          <cell r="I68"/>
          <cell r="J68"/>
        </row>
        <row r="69">
          <cell r="A69" t="str">
            <v>Debt1</v>
          </cell>
          <cell r="B69" t="str">
            <v>Debt</v>
          </cell>
          <cell r="C69">
            <v>802</v>
          </cell>
          <cell r="D69">
            <v>830</v>
          </cell>
          <cell r="E69">
            <v>830</v>
          </cell>
          <cell r="F69">
            <v>830</v>
          </cell>
          <cell r="G69"/>
          <cell r="H69"/>
          <cell r="I69"/>
          <cell r="J69"/>
        </row>
        <row r="70">
          <cell r="B70" t="str">
            <v>Cash</v>
          </cell>
          <cell r="C70">
            <v>61</v>
          </cell>
          <cell r="D70">
            <v>67</v>
          </cell>
          <cell r="E70">
            <v>67</v>
          </cell>
          <cell r="F70">
            <v>67</v>
          </cell>
          <cell r="G70"/>
          <cell r="H70"/>
          <cell r="I70"/>
          <cell r="J70"/>
        </row>
        <row r="71">
          <cell r="B71" t="str">
            <v>Loans to FSE from Cash Concentration</v>
          </cell>
          <cell r="C71">
            <v>42</v>
          </cell>
          <cell r="D71">
            <v>29</v>
          </cell>
          <cell r="E71">
            <v>29</v>
          </cell>
          <cell r="F71">
            <v>29</v>
          </cell>
          <cell r="G71"/>
          <cell r="H71"/>
          <cell r="I71"/>
          <cell r="J71"/>
        </row>
        <row r="72">
          <cell r="B72" t="str">
            <v>Net Debt</v>
          </cell>
          <cell r="C72">
            <v>699</v>
          </cell>
          <cell r="D72">
            <v>734</v>
          </cell>
          <cell r="E72">
            <v>734</v>
          </cell>
          <cell r="F72">
            <v>734</v>
          </cell>
          <cell r="G72"/>
          <cell r="H72"/>
          <cell r="I72"/>
          <cell r="J72"/>
        </row>
        <row r="73">
          <cell r="A73" t="str">
            <v>Employees (per capita on balance sheet date)1</v>
          </cell>
          <cell r="B73" t="str">
            <v>Headcount</v>
          </cell>
          <cell r="C73">
            <v>19511</v>
          </cell>
          <cell r="D73">
            <v>19781</v>
          </cell>
          <cell r="E73">
            <v>19781</v>
          </cell>
          <cell r="F73">
            <v>19781</v>
          </cell>
          <cell r="G73"/>
          <cell r="H73"/>
          <cell r="I73"/>
          <cell r="J73"/>
        </row>
        <row r="74">
          <cell r="B74">
            <v>0</v>
          </cell>
          <cell r="C74">
            <v>0</v>
          </cell>
          <cell r="D74">
            <v>0</v>
          </cell>
          <cell r="E74">
            <v>0</v>
          </cell>
          <cell r="F74">
            <v>0</v>
          </cell>
          <cell r="G74"/>
          <cell r="H74"/>
          <cell r="I74"/>
          <cell r="J74"/>
        </row>
        <row r="75">
          <cell r="A75" t="str">
            <v>ROOA1</v>
          </cell>
          <cell r="B75" t="str">
            <v>ROOA (in %)</v>
          </cell>
          <cell r="C75">
            <v>4.7E-2</v>
          </cell>
          <cell r="D75">
            <v>4.3999999999999997E-2</v>
          </cell>
          <cell r="E75">
            <v>3.2000000000000001E-2</v>
          </cell>
          <cell r="F75">
            <v>5.0000000000000001E-3</v>
          </cell>
          <cell r="G75"/>
          <cell r="H75"/>
          <cell r="I75"/>
          <cell r="J75"/>
        </row>
        <row r="76">
          <cell r="B76" t="str">
            <v>ROIC (in %)</v>
          </cell>
          <cell r="C76">
            <v>4.9000000000000002E-2</v>
          </cell>
          <cell r="D76">
            <v>4.5999999999999999E-2</v>
          </cell>
          <cell r="E76">
            <v>3.4000000000000002E-2</v>
          </cell>
          <cell r="F76">
            <v>5.0000000000000001E-3</v>
          </cell>
          <cell r="G76"/>
          <cell r="H76"/>
          <cell r="I76"/>
          <cell r="J76"/>
        </row>
        <row r="77">
          <cell r="B77" t="str">
            <v>DSO (days)</v>
          </cell>
          <cell r="C77">
            <v>102</v>
          </cell>
          <cell r="D77">
            <v>102</v>
          </cell>
          <cell r="E77">
            <v>154</v>
          </cell>
          <cell r="F77">
            <v>205</v>
          </cell>
          <cell r="G77"/>
          <cell r="H77"/>
          <cell r="I77"/>
          <cell r="J77"/>
        </row>
        <row r="78">
          <cell r="B78" t="str">
            <v>SOI (days)</v>
          </cell>
          <cell r="C78">
            <v>99</v>
          </cell>
          <cell r="D78">
            <v>95</v>
          </cell>
          <cell r="E78">
            <v>142</v>
          </cell>
          <cell r="F78">
            <v>189</v>
          </cell>
          <cell r="G78"/>
          <cell r="H78"/>
          <cell r="I78"/>
          <cell r="J78"/>
        </row>
        <row r="79">
          <cell r="B79" t="str">
            <v>Net Debt/EBITDA</v>
          </cell>
          <cell r="C79">
            <v>3.4</v>
          </cell>
          <cell r="D79">
            <v>3.6</v>
          </cell>
          <cell r="E79">
            <v>4.9000000000000004</v>
          </cell>
          <cell r="F79">
            <v>12.4</v>
          </cell>
          <cell r="G79"/>
          <cell r="H79"/>
          <cell r="I79"/>
          <cell r="J79"/>
        </row>
        <row r="80">
          <cell r="B80" t="str">
            <v>Return on Equity before Tax</v>
          </cell>
          <cell r="C80">
            <v>9.8000000000000004E-2</v>
          </cell>
          <cell r="D80">
            <v>9.4E-2</v>
          </cell>
          <cell r="E80">
            <v>6.9000000000000006E-2</v>
          </cell>
          <cell r="F80">
            <v>8.0000000000000002E-3</v>
          </cell>
          <cell r="G80"/>
          <cell r="H80"/>
          <cell r="I80"/>
          <cell r="J80"/>
        </row>
        <row r="81">
          <cell r="A81" t="str">
            <v>Depreciation and amortization in % of sales</v>
          </cell>
          <cell r="B81" t="str">
            <v>D+A in % of sales</v>
          </cell>
          <cell r="C81">
            <v>4.7E-2</v>
          </cell>
          <cell r="D81">
            <v>4.4999999999999998E-2</v>
          </cell>
          <cell r="E81">
            <v>4.3999999999999997E-2</v>
          </cell>
          <cell r="F81">
            <v>4.3999999999999997E-2</v>
          </cell>
          <cell r="G81"/>
          <cell r="H81"/>
          <cell r="I81"/>
          <cell r="J81"/>
        </row>
        <row r="82">
          <cell r="B82">
            <v>0</v>
          </cell>
          <cell r="C82">
            <v>0</v>
          </cell>
          <cell r="D82">
            <v>0</v>
          </cell>
          <cell r="E82">
            <v>0</v>
          </cell>
          <cell r="F82">
            <v>0</v>
          </cell>
          <cell r="G82"/>
          <cell r="H82"/>
          <cell r="I82"/>
          <cell r="J82"/>
        </row>
        <row r="83">
          <cell r="B83" t="str">
            <v>Key ratio according to VAMED calculation</v>
          </cell>
          <cell r="C83">
            <v>0</v>
          </cell>
          <cell r="D83">
            <v>0</v>
          </cell>
          <cell r="E83">
            <v>0</v>
          </cell>
          <cell r="F83">
            <v>0</v>
          </cell>
          <cell r="G83"/>
          <cell r="H83"/>
          <cell r="I83"/>
          <cell r="J83"/>
        </row>
        <row r="84">
          <cell r="B84">
            <v>0</v>
          </cell>
          <cell r="C84">
            <v>0</v>
          </cell>
          <cell r="D84">
            <v>0</v>
          </cell>
          <cell r="E84">
            <v>0</v>
          </cell>
          <cell r="F84">
            <v>0</v>
          </cell>
          <cell r="G84"/>
          <cell r="H84"/>
          <cell r="I84"/>
          <cell r="J84"/>
        </row>
        <row r="85">
          <cell r="B85" t="str">
            <v>DSO (days) LTM</v>
          </cell>
          <cell r="C85">
            <v>90</v>
          </cell>
          <cell r="D85">
            <v>94</v>
          </cell>
          <cell r="E85">
            <v>84</v>
          </cell>
          <cell r="F85">
            <v>87</v>
          </cell>
          <cell r="G85"/>
          <cell r="H85"/>
          <cell r="I85"/>
          <cell r="J85"/>
        </row>
        <row r="86">
          <cell r="A86" t="str">
            <v>thereof contribution to consolidated sales</v>
          </cell>
          <cell r="B86" t="str">
            <v>Net Sales to 3rd parties &amp; non-cons.</v>
          </cell>
          <cell r="C86">
            <v>431</v>
          </cell>
          <cell r="D86">
            <v>912</v>
          </cell>
          <cell r="E86">
            <v>912</v>
          </cell>
          <cell r="F86">
            <v>912</v>
          </cell>
          <cell r="G86"/>
          <cell r="H86">
            <v>481</v>
          </cell>
          <cell r="I86" t="str">
            <v>-</v>
          </cell>
          <cell r="J86" t="str">
            <v>-</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2"/>
  <sheetViews>
    <sheetView showGridLines="0" tabSelected="1" zoomScaleNormal="100" zoomScaleSheetLayoutView="115" workbookViewId="0"/>
  </sheetViews>
  <sheetFormatPr baseColWidth="10" defaultRowHeight="14.5" x14ac:dyDescent="0.35"/>
  <cols>
    <col min="2" max="2" width="74.81640625" customWidth="1"/>
    <col min="3" max="3" width="1.81640625" customWidth="1"/>
    <col min="4" max="4" width="13.7265625" bestFit="1" customWidth="1"/>
  </cols>
  <sheetData>
    <row r="9" spans="2:14" ht="15.5" x14ac:dyDescent="0.35">
      <c r="B9" s="3" t="s">
        <v>217</v>
      </c>
      <c r="H9" s="6"/>
      <c r="I9" s="6"/>
      <c r="J9" s="6"/>
      <c r="K9" s="6"/>
      <c r="L9" s="6"/>
      <c r="M9" s="6"/>
      <c r="N9" s="6"/>
    </row>
    <row r="10" spans="2:14" x14ac:dyDescent="0.35">
      <c r="H10" s="6"/>
      <c r="I10" s="6"/>
      <c r="J10" s="6"/>
      <c r="K10" s="6"/>
      <c r="L10" s="6"/>
      <c r="M10" s="6"/>
      <c r="N10" s="6"/>
    </row>
    <row r="11" spans="2:14" x14ac:dyDescent="0.35">
      <c r="B11" s="1" t="s">
        <v>91</v>
      </c>
      <c r="H11" s="7"/>
      <c r="I11" s="6"/>
      <c r="J11" s="6"/>
      <c r="K11" s="6"/>
      <c r="L11" s="6"/>
      <c r="M11" s="6"/>
      <c r="N11" s="6"/>
    </row>
    <row r="12" spans="2:14" x14ac:dyDescent="0.35">
      <c r="B12" s="2" t="s">
        <v>90</v>
      </c>
      <c r="H12" s="7"/>
      <c r="I12" s="6"/>
      <c r="J12" s="6"/>
      <c r="K12" s="6"/>
      <c r="L12" s="6"/>
      <c r="M12" s="6"/>
      <c r="N12" s="6"/>
    </row>
    <row r="13" spans="2:14" x14ac:dyDescent="0.35">
      <c r="B13" s="2" t="s">
        <v>153</v>
      </c>
      <c r="H13" s="7"/>
      <c r="I13" s="6"/>
      <c r="J13" s="6"/>
      <c r="K13" s="6"/>
      <c r="L13" s="6"/>
      <c r="M13" s="6"/>
      <c r="N13" s="6"/>
    </row>
    <row r="14" spans="2:14" x14ac:dyDescent="0.35">
      <c r="B14" s="2" t="s">
        <v>177</v>
      </c>
      <c r="H14" s="7"/>
      <c r="I14" s="6"/>
      <c r="J14" s="6"/>
      <c r="K14" s="6"/>
      <c r="L14" s="6"/>
      <c r="M14" s="6"/>
      <c r="N14" s="6"/>
    </row>
    <row r="15" spans="2:14" x14ac:dyDescent="0.35">
      <c r="B15" s="2" t="s">
        <v>178</v>
      </c>
      <c r="H15" s="7"/>
      <c r="I15" s="6"/>
      <c r="J15" s="6"/>
      <c r="K15" s="6"/>
      <c r="L15" s="6"/>
      <c r="M15" s="6"/>
      <c r="N15" s="6"/>
    </row>
    <row r="16" spans="2:14" x14ac:dyDescent="0.35">
      <c r="B16" s="2" t="s">
        <v>179</v>
      </c>
      <c r="H16" s="7"/>
      <c r="I16" s="6"/>
      <c r="J16" s="6"/>
      <c r="K16" s="6"/>
      <c r="L16" s="6"/>
      <c r="M16" s="6"/>
      <c r="N16" s="6"/>
    </row>
    <row r="17" spans="2:14" x14ac:dyDescent="0.35">
      <c r="B17" s="2" t="s">
        <v>180</v>
      </c>
      <c r="H17" s="7"/>
      <c r="I17" s="6"/>
      <c r="J17" s="6"/>
      <c r="K17" s="6"/>
      <c r="L17" s="6"/>
      <c r="M17" s="6"/>
      <c r="N17" s="6"/>
    </row>
    <row r="18" spans="2:14" x14ac:dyDescent="0.35">
      <c r="B18" s="2" t="s">
        <v>130</v>
      </c>
      <c r="H18" s="7"/>
      <c r="I18" s="6"/>
      <c r="J18" s="6"/>
      <c r="K18" s="6"/>
      <c r="L18" s="6"/>
      <c r="M18" s="6"/>
      <c r="N18" s="6"/>
    </row>
    <row r="19" spans="2:14" x14ac:dyDescent="0.35">
      <c r="B19" s="2" t="s">
        <v>75</v>
      </c>
      <c r="H19" s="8"/>
      <c r="I19" s="6"/>
      <c r="J19" s="6"/>
      <c r="K19" s="6"/>
      <c r="L19" s="6"/>
      <c r="M19" s="6"/>
      <c r="N19" s="6"/>
    </row>
    <row r="20" spans="2:14" x14ac:dyDescent="0.35">
      <c r="B20" s="2" t="s">
        <v>92</v>
      </c>
      <c r="H20" s="8"/>
      <c r="I20" s="6"/>
      <c r="J20" s="6"/>
      <c r="K20" s="6"/>
      <c r="L20" s="6"/>
      <c r="M20" s="6"/>
      <c r="N20" s="6"/>
    </row>
    <row r="21" spans="2:14" x14ac:dyDescent="0.35">
      <c r="B21" s="2" t="s">
        <v>93</v>
      </c>
      <c r="H21" s="6"/>
      <c r="I21" s="6"/>
      <c r="J21" s="6"/>
      <c r="K21" s="6"/>
      <c r="L21" s="6"/>
      <c r="M21" s="6"/>
      <c r="N21" s="6"/>
    </row>
    <row r="22" spans="2:14" x14ac:dyDescent="0.35">
      <c r="B22" s="2" t="s">
        <v>213</v>
      </c>
      <c r="H22" s="6"/>
      <c r="I22" s="6"/>
      <c r="J22" s="6"/>
      <c r="K22" s="6"/>
      <c r="L22" s="6"/>
      <c r="M22" s="6"/>
      <c r="N22" s="6"/>
    </row>
    <row r="23" spans="2:14" x14ac:dyDescent="0.35">
      <c r="B23" s="2" t="s">
        <v>214</v>
      </c>
      <c r="H23" s="6"/>
      <c r="I23" s="6"/>
      <c r="J23" s="6"/>
      <c r="K23" s="6"/>
      <c r="L23" s="6"/>
      <c r="M23" s="6"/>
      <c r="N23" s="6"/>
    </row>
    <row r="24" spans="2:14" x14ac:dyDescent="0.35">
      <c r="B24" s="2" t="s">
        <v>94</v>
      </c>
      <c r="H24" s="6"/>
      <c r="I24" s="6"/>
      <c r="J24" s="6"/>
      <c r="K24" s="6"/>
      <c r="L24" s="6"/>
      <c r="M24" s="6"/>
      <c r="N24" s="6"/>
    </row>
    <row r="25" spans="2:14" x14ac:dyDescent="0.35">
      <c r="B25" s="2" t="s">
        <v>95</v>
      </c>
      <c r="H25" s="6"/>
      <c r="I25" s="6"/>
      <c r="J25" s="6"/>
      <c r="K25" s="6"/>
      <c r="L25" s="6"/>
      <c r="M25" s="6"/>
      <c r="N25" s="6"/>
    </row>
    <row r="26" spans="2:14" x14ac:dyDescent="0.35">
      <c r="H26" s="6"/>
      <c r="I26" s="6"/>
      <c r="J26" s="6"/>
      <c r="K26" s="6"/>
      <c r="L26" s="6"/>
      <c r="M26" s="6"/>
      <c r="N26" s="6"/>
    </row>
    <row r="27" spans="2:14" x14ac:dyDescent="0.35">
      <c r="H27" s="6"/>
      <c r="I27" s="6"/>
      <c r="J27" s="6"/>
      <c r="K27" s="6"/>
      <c r="L27" s="6"/>
      <c r="M27" s="6"/>
      <c r="N27" s="6"/>
    </row>
    <row r="33" spans="2:2" ht="15.5" x14ac:dyDescent="0.35">
      <c r="B33" s="3" t="s">
        <v>61</v>
      </c>
    </row>
    <row r="34" spans="2:2" x14ac:dyDescent="0.35">
      <c r="B34" t="s">
        <v>62</v>
      </c>
    </row>
    <row r="35" spans="2:2" x14ac:dyDescent="0.35">
      <c r="B35" t="s">
        <v>115</v>
      </c>
    </row>
    <row r="36" spans="2:2" x14ac:dyDescent="0.35">
      <c r="B36" s="9" t="s">
        <v>64</v>
      </c>
    </row>
    <row r="37" spans="2:2" x14ac:dyDescent="0.35">
      <c r="B37" t="s">
        <v>63</v>
      </c>
    </row>
    <row r="50" spans="2:2" x14ac:dyDescent="0.35">
      <c r="B50" s="10" t="s">
        <v>59</v>
      </c>
    </row>
    <row r="51" spans="2:2" ht="70" customHeight="1" x14ac:dyDescent="0.35">
      <c r="B51" s="11" t="s">
        <v>60</v>
      </c>
    </row>
    <row r="52" spans="2:2" ht="20" x14ac:dyDescent="0.35">
      <c r="B52" s="11" t="s">
        <v>65</v>
      </c>
    </row>
  </sheetData>
  <hyperlinks>
    <hyperlink ref="B20" location="'balance sheet'!A1" display="Statement of Financial Position (IFRS, unaudited)" xr:uid="{00000000-0004-0000-0000-000000000000}"/>
    <hyperlink ref="B21" location="'cash flow'!A1" display="Statement of Cash Flow (IFRS, unaudited)" xr:uid="{00000000-0004-0000-0000-000001000000}"/>
    <hyperlink ref="B24" location="'Sales by business segment'!A1" display="Sales by business segment " xr:uid="{00000000-0004-0000-0000-000002000000}"/>
    <hyperlink ref="B11" location="Income!A1" display="Statement of Comprehensive Income " xr:uid="{00000000-0004-0000-0000-000003000000}"/>
    <hyperlink ref="B25" location="'Sales by region'!A1" display="Sales by region" xr:uid="{00000000-0004-0000-0000-000005000000}"/>
    <hyperlink ref="B12" location="'Reconciliation Group'!A1" display="Reconciliation Fresenius Group (Q1 2019, unaudited)" xr:uid="{00000000-0004-0000-0000-000006000000}"/>
    <hyperlink ref="B19" location="'Basis for guidance'!A1" display="Basis for guidance" xr:uid="{00000000-0004-0000-0000-000007000000}"/>
    <hyperlink ref="B22" location="'Segment Reporting Q3'!A1" display="Segment Reporting Q3" xr:uid="{E98DB300-8EFA-4223-B052-A6767836BA81}"/>
    <hyperlink ref="B18" location="'Covid-19-effects'!A1" display="Estimated Covid-19-effects" xr:uid="{F2ACC587-3447-456F-81C0-7E3169C644DC}"/>
    <hyperlink ref="B23" location="'Segment Reporting Q1-3'!A1" display="Segment Rporting Q1-3" xr:uid="{34CC35C6-F521-499D-9E72-D3DF92B97C88}"/>
    <hyperlink ref="B13" location="'Reconciliation FMC'!A1" display="Reconciliation Fresenius Medical Care" xr:uid="{396B2698-D02A-40A6-867C-F188556609B9}"/>
    <hyperlink ref="B14" location="'Reconciliation Kabi'!A1" display="Reconciliation Kabi" xr:uid="{AD860A66-77C2-4AAA-A880-9B7FBB13A544}"/>
    <hyperlink ref="B15" location="'Reconciliation Helios'!A1" display="Reconciliation Helios" xr:uid="{F983740E-F493-4879-9DC8-D2AF4F4D74DA}"/>
    <hyperlink ref="B16" location="'Reconciliation Vamed'!A1" display="Reconciliation Vamed" xr:uid="{64D5D421-01BE-49A4-8560-E34871218CD5}"/>
    <hyperlink ref="B17" location="'Reconciliation Corporate'!A1" display="Reconciliation Corporate" xr:uid="{2D71EDFD-5E02-48EB-92E8-40871C581E64}"/>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K18"/>
  <sheetViews>
    <sheetView showGridLines="0" zoomScaleNormal="100" workbookViewId="0">
      <selection sqref="A1:B1"/>
    </sheetView>
  </sheetViews>
  <sheetFormatPr baseColWidth="10" defaultColWidth="11.453125" defaultRowHeight="14.5" x14ac:dyDescent="0.35"/>
  <cols>
    <col min="1" max="1" width="1.7265625" customWidth="1"/>
    <col min="2" max="2" width="64.453125" bestFit="1" customWidth="1"/>
    <col min="3" max="3" width="18.26953125" bestFit="1" customWidth="1"/>
    <col min="5" max="5" width="25.54296875" bestFit="1" customWidth="1"/>
    <col min="7" max="7" width="16.54296875" bestFit="1" customWidth="1"/>
    <col min="9" max="9" width="18.26953125" bestFit="1" customWidth="1"/>
    <col min="11" max="11" width="25.54296875" bestFit="1" customWidth="1"/>
    <col min="13" max="13" width="16.54296875" bestFit="1" customWidth="1"/>
  </cols>
  <sheetData>
    <row r="1" spans="1:11" x14ac:dyDescent="0.35">
      <c r="A1" s="549" t="s">
        <v>28</v>
      </c>
      <c r="B1" s="549"/>
    </row>
    <row r="2" spans="1:11" x14ac:dyDescent="0.35">
      <c r="A2" s="453" t="s">
        <v>163</v>
      </c>
      <c r="E2" s="17"/>
    </row>
    <row r="3" spans="1:11" x14ac:dyDescent="0.35">
      <c r="A3" s="453" t="s">
        <v>162</v>
      </c>
      <c r="E3" s="17"/>
    </row>
    <row r="5" spans="1:11" x14ac:dyDescent="0.35">
      <c r="B5" s="74" t="s">
        <v>11</v>
      </c>
      <c r="C5" s="184" t="s">
        <v>9</v>
      </c>
      <c r="D5" s="185"/>
      <c r="E5" s="184" t="s">
        <v>4</v>
      </c>
      <c r="F5" s="185"/>
      <c r="G5" s="184" t="s">
        <v>1</v>
      </c>
      <c r="H5" s="454"/>
      <c r="I5" s="184" t="s">
        <v>2</v>
      </c>
      <c r="J5" s="454"/>
      <c r="K5" s="184" t="s">
        <v>3</v>
      </c>
    </row>
    <row r="6" spans="1:11" x14ac:dyDescent="0.35">
      <c r="C6" s="186"/>
      <c r="E6" s="185"/>
      <c r="G6" s="185"/>
      <c r="H6" s="185"/>
      <c r="I6" s="185"/>
      <c r="J6" s="185"/>
      <c r="K6" s="185"/>
    </row>
    <row r="7" spans="1:11" x14ac:dyDescent="0.35">
      <c r="B7" s="187" t="s">
        <v>164</v>
      </c>
      <c r="C7" s="188">
        <v>37520</v>
      </c>
      <c r="D7" s="189"/>
      <c r="E7" s="188">
        <v>17619</v>
      </c>
      <c r="F7" s="189"/>
      <c r="G7" s="188">
        <v>7193</v>
      </c>
      <c r="H7" s="188"/>
      <c r="I7" s="188">
        <v>10891</v>
      </c>
      <c r="J7" s="188"/>
      <c r="K7" s="188">
        <v>2297</v>
      </c>
    </row>
    <row r="8" spans="1:11" x14ac:dyDescent="0.35">
      <c r="B8" s="190"/>
      <c r="C8" s="191"/>
      <c r="D8" s="12"/>
      <c r="E8" s="190"/>
      <c r="F8" s="12"/>
      <c r="G8" s="190"/>
      <c r="H8" s="190"/>
      <c r="I8" s="190"/>
      <c r="J8" s="190"/>
      <c r="K8" s="190"/>
    </row>
    <row r="9" spans="1:11" x14ac:dyDescent="0.35">
      <c r="B9" s="192" t="s">
        <v>111</v>
      </c>
      <c r="C9" s="193"/>
      <c r="D9" s="194"/>
      <c r="E9" s="192"/>
      <c r="F9" s="194"/>
      <c r="G9" s="195">
        <v>-49</v>
      </c>
      <c r="H9" s="195"/>
      <c r="I9" s="195"/>
      <c r="J9" s="195"/>
      <c r="K9" s="195"/>
    </row>
    <row r="10" spans="1:11" ht="27.5" x14ac:dyDescent="0.35">
      <c r="B10" s="192" t="s">
        <v>155</v>
      </c>
      <c r="C10" s="193"/>
      <c r="D10" s="194"/>
      <c r="E10" s="192"/>
      <c r="F10" s="194"/>
      <c r="G10" s="195">
        <v>58</v>
      </c>
      <c r="H10" s="195"/>
      <c r="I10" s="195">
        <v>10</v>
      </c>
      <c r="J10" s="195"/>
      <c r="K10" s="195">
        <v>0</v>
      </c>
    </row>
    <row r="11" spans="1:11" ht="27.5" x14ac:dyDescent="0.35">
      <c r="B11" s="187" t="s">
        <v>165</v>
      </c>
      <c r="C11" s="196"/>
      <c r="D11" s="197"/>
      <c r="E11" s="187"/>
      <c r="F11" s="197"/>
      <c r="G11" s="188">
        <v>1153</v>
      </c>
      <c r="H11" s="188"/>
      <c r="I11" s="188">
        <v>1127</v>
      </c>
      <c r="J11" s="188"/>
      <c r="K11" s="188">
        <v>101</v>
      </c>
    </row>
    <row r="12" spans="1:11" x14ac:dyDescent="0.35">
      <c r="B12" s="190"/>
      <c r="C12" s="191"/>
      <c r="D12" s="12"/>
      <c r="E12" s="190"/>
      <c r="F12" s="12"/>
      <c r="G12" s="190"/>
      <c r="H12" s="190"/>
      <c r="I12" s="190"/>
      <c r="J12" s="190"/>
      <c r="K12" s="190"/>
    </row>
    <row r="13" spans="1:11" x14ac:dyDescent="0.35">
      <c r="B13" s="187" t="s">
        <v>87</v>
      </c>
      <c r="C13" s="188">
        <v>1818</v>
      </c>
      <c r="D13" s="189"/>
      <c r="E13" s="188">
        <v>969</v>
      </c>
      <c r="F13" s="12"/>
      <c r="G13" s="198"/>
      <c r="H13" s="198"/>
      <c r="I13" s="198"/>
      <c r="J13" s="198"/>
      <c r="K13" s="198"/>
    </row>
    <row r="14" spans="1:11" x14ac:dyDescent="0.35">
      <c r="B14" s="190" t="s">
        <v>111</v>
      </c>
      <c r="C14" s="199">
        <v>-33</v>
      </c>
      <c r="D14" s="12"/>
      <c r="E14" s="199"/>
      <c r="F14" s="12"/>
      <c r="G14" s="198"/>
      <c r="H14" s="198"/>
      <c r="I14" s="198"/>
      <c r="J14" s="198"/>
      <c r="K14" s="198"/>
    </row>
    <row r="15" spans="1:11" x14ac:dyDescent="0.35">
      <c r="B15" s="190" t="s">
        <v>147</v>
      </c>
      <c r="C15" s="200"/>
      <c r="D15" s="12"/>
      <c r="E15" s="201">
        <v>49</v>
      </c>
      <c r="F15" s="12"/>
      <c r="G15" s="201"/>
      <c r="H15" s="201"/>
      <c r="I15" s="201"/>
      <c r="J15" s="201"/>
      <c r="K15" s="201"/>
    </row>
    <row r="16" spans="1:11" ht="27.5" x14ac:dyDescent="0.35">
      <c r="B16" s="190" t="s">
        <v>155</v>
      </c>
      <c r="C16" s="200">
        <v>82</v>
      </c>
      <c r="D16" s="12"/>
      <c r="E16" s="201"/>
      <c r="F16" s="12"/>
      <c r="G16" s="201"/>
      <c r="H16" s="201"/>
      <c r="I16" s="201"/>
      <c r="J16" s="201"/>
      <c r="K16" s="201"/>
    </row>
    <row r="17" spans="2:11" ht="27.5" x14ac:dyDescent="0.35">
      <c r="B17" s="187" t="s">
        <v>166</v>
      </c>
      <c r="C17" s="188"/>
      <c r="D17" s="189"/>
      <c r="E17" s="188">
        <f>E13+E15</f>
        <v>1018</v>
      </c>
      <c r="F17" s="12"/>
      <c r="G17" s="198"/>
      <c r="H17" s="198"/>
      <c r="I17" s="198"/>
      <c r="J17" s="198"/>
      <c r="K17" s="198"/>
    </row>
    <row r="18" spans="2:11" ht="27.5" x14ac:dyDescent="0.35">
      <c r="B18" s="187" t="s">
        <v>167</v>
      </c>
      <c r="C18" s="188">
        <f>+C13+C14+C15+C16</f>
        <v>1867</v>
      </c>
      <c r="D18" s="189"/>
      <c r="E18" s="188"/>
      <c r="F18" s="12"/>
      <c r="G18" s="198"/>
      <c r="H18" s="198"/>
      <c r="I18" s="198"/>
      <c r="J18" s="198"/>
      <c r="K18" s="198"/>
    </row>
  </sheetData>
  <mergeCells count="1">
    <mergeCell ref="A1:B1"/>
  </mergeCells>
  <hyperlinks>
    <hyperlink ref="A1:B1" location="Overview!A1" display="&lt; back to overview" xr:uid="{01516AC9-850A-45FD-9A32-F79C1A64049F}"/>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3"/>
  <sheetViews>
    <sheetView showGridLines="0" zoomScaleNormal="100" workbookViewId="0">
      <selection sqref="A1:B1"/>
    </sheetView>
  </sheetViews>
  <sheetFormatPr baseColWidth="10" defaultColWidth="11.453125" defaultRowHeight="13.5" x14ac:dyDescent="0.3"/>
  <cols>
    <col min="1" max="1" width="59.453125" style="4" customWidth="1"/>
    <col min="2" max="2" width="17.26953125" style="4" bestFit="1" customWidth="1"/>
    <col min="3" max="3" width="19" style="4" customWidth="1"/>
    <col min="4" max="4" width="11.7265625" style="4" customWidth="1"/>
    <col min="5" max="5" width="14" style="4" customWidth="1"/>
    <col min="6" max="16384" width="11.453125" style="4"/>
  </cols>
  <sheetData>
    <row r="1" spans="1:4" ht="32.25" customHeight="1" x14ac:dyDescent="0.3">
      <c r="A1" s="549" t="s">
        <v>28</v>
      </c>
      <c r="B1" s="549"/>
    </row>
    <row r="2" spans="1:4" customFormat="1" ht="28.15" customHeight="1" thickBot="1" x14ac:dyDescent="0.4">
      <c r="A2" s="128" t="s">
        <v>11</v>
      </c>
      <c r="B2" s="129" t="s">
        <v>206</v>
      </c>
      <c r="C2" s="130" t="s">
        <v>168</v>
      </c>
      <c r="D2" s="91" t="s">
        <v>10</v>
      </c>
    </row>
    <row r="3" spans="1:4" customFormat="1" ht="15" customHeight="1" x14ac:dyDescent="0.35">
      <c r="A3" s="131" t="s">
        <v>35</v>
      </c>
      <c r="B3" s="214"/>
      <c r="C3" s="132"/>
      <c r="D3" s="133"/>
    </row>
    <row r="4" spans="1:4" customFormat="1" ht="15" customHeight="1" x14ac:dyDescent="0.35">
      <c r="A4" s="134" t="s">
        <v>36</v>
      </c>
      <c r="B4" s="215">
        <v>19443</v>
      </c>
      <c r="C4" s="135">
        <v>17461</v>
      </c>
      <c r="D4" s="136">
        <v>0.11</v>
      </c>
    </row>
    <row r="5" spans="1:4" customFormat="1" ht="15" customHeight="1" x14ac:dyDescent="0.35">
      <c r="A5" s="137" t="s">
        <v>109</v>
      </c>
      <c r="B5" s="216">
        <v>7977</v>
      </c>
      <c r="C5" s="138">
        <v>7045</v>
      </c>
      <c r="D5" s="139">
        <v>0.13</v>
      </c>
    </row>
    <row r="6" spans="1:4" customFormat="1" ht="15" customHeight="1" x14ac:dyDescent="0.35">
      <c r="A6" s="137" t="s">
        <v>37</v>
      </c>
      <c r="B6" s="216">
        <v>4999</v>
      </c>
      <c r="C6" s="138">
        <v>4218</v>
      </c>
      <c r="D6" s="139">
        <v>0.19</v>
      </c>
    </row>
    <row r="7" spans="1:4" customFormat="1" ht="15" customHeight="1" x14ac:dyDescent="0.35">
      <c r="A7" s="140" t="s">
        <v>38</v>
      </c>
      <c r="B7" s="217">
        <v>2128</v>
      </c>
      <c r="C7" s="141">
        <v>2764</v>
      </c>
      <c r="D7" s="142">
        <v>-0.23</v>
      </c>
    </row>
    <row r="8" spans="1:4" customFormat="1" ht="15" customHeight="1" x14ac:dyDescent="0.35">
      <c r="A8" s="143" t="s">
        <v>39</v>
      </c>
      <c r="B8" s="218">
        <v>60885</v>
      </c>
      <c r="C8" s="132">
        <v>54501</v>
      </c>
      <c r="D8" s="144">
        <v>0.12</v>
      </c>
    </row>
    <row r="9" spans="1:4" customFormat="1" ht="15" customHeight="1" x14ac:dyDescent="0.35">
      <c r="A9" s="137" t="s">
        <v>40</v>
      </c>
      <c r="B9" s="216">
        <v>13251</v>
      </c>
      <c r="C9" s="138">
        <v>12569</v>
      </c>
      <c r="D9" s="139">
        <v>0.05</v>
      </c>
    </row>
    <row r="10" spans="1:4" customFormat="1" ht="15" customHeight="1" x14ac:dyDescent="0.35">
      <c r="A10" s="137" t="s">
        <v>41</v>
      </c>
      <c r="B10" s="216">
        <v>37849</v>
      </c>
      <c r="C10" s="138">
        <v>32774</v>
      </c>
      <c r="D10" s="139">
        <v>0.15</v>
      </c>
    </row>
    <row r="11" spans="1:4" customFormat="1" ht="15" customHeight="1" x14ac:dyDescent="0.35">
      <c r="A11" s="145" t="s">
        <v>119</v>
      </c>
      <c r="B11" s="219">
        <v>6376</v>
      </c>
      <c r="C11" s="146">
        <v>6014</v>
      </c>
      <c r="D11" s="147">
        <v>0.06</v>
      </c>
    </row>
    <row r="12" spans="1:4" customFormat="1" ht="15" customHeight="1" x14ac:dyDescent="0.35">
      <c r="A12" s="148" t="s">
        <v>29</v>
      </c>
      <c r="B12" s="220">
        <v>80328</v>
      </c>
      <c r="C12" s="149">
        <v>71962</v>
      </c>
      <c r="D12" s="150">
        <v>0.12</v>
      </c>
    </row>
    <row r="13" spans="1:4" customFormat="1" ht="15" customHeight="1" x14ac:dyDescent="0.35">
      <c r="A13" s="131"/>
      <c r="B13" s="221"/>
      <c r="C13" s="132"/>
      <c r="D13" s="133"/>
    </row>
    <row r="14" spans="1:4" customFormat="1" ht="15" customHeight="1" x14ac:dyDescent="0.35">
      <c r="A14" s="131" t="s">
        <v>42</v>
      </c>
      <c r="B14" s="221"/>
      <c r="C14" s="132"/>
      <c r="D14" s="133"/>
    </row>
    <row r="15" spans="1:4" customFormat="1" ht="15" customHeight="1" x14ac:dyDescent="0.35">
      <c r="A15" s="134" t="s">
        <v>43</v>
      </c>
      <c r="B15" s="215">
        <v>46172</v>
      </c>
      <c r="C15" s="135">
        <v>42674</v>
      </c>
      <c r="D15" s="136">
        <v>0.08</v>
      </c>
    </row>
    <row r="16" spans="1:4" customFormat="1" ht="15" customHeight="1" x14ac:dyDescent="0.35">
      <c r="A16" s="137" t="s">
        <v>44</v>
      </c>
      <c r="B16" s="216">
        <v>1926</v>
      </c>
      <c r="C16" s="138">
        <v>2039</v>
      </c>
      <c r="D16" s="139">
        <v>-0.06</v>
      </c>
    </row>
    <row r="17" spans="1:4" customFormat="1" ht="15" customHeight="1" x14ac:dyDescent="0.35">
      <c r="A17" s="137" t="s">
        <v>45</v>
      </c>
      <c r="B17" s="216">
        <v>11429</v>
      </c>
      <c r="C17" s="138">
        <v>10594</v>
      </c>
      <c r="D17" s="139">
        <v>0.08</v>
      </c>
    </row>
    <row r="18" spans="1:4" customFormat="1" ht="15" customHeight="1" x14ac:dyDescent="0.35">
      <c r="A18" s="137" t="s">
        <v>46</v>
      </c>
      <c r="B18" s="216">
        <v>28607</v>
      </c>
      <c r="C18" s="138">
        <v>27155</v>
      </c>
      <c r="D18" s="139">
        <v>0.05</v>
      </c>
    </row>
    <row r="19" spans="1:4" customFormat="1" ht="15" customHeight="1" x14ac:dyDescent="0.35">
      <c r="A19" s="151" t="s">
        <v>120</v>
      </c>
      <c r="B19" s="222">
        <v>7041</v>
      </c>
      <c r="C19" s="152">
        <v>6590</v>
      </c>
      <c r="D19" s="153">
        <v>7.0000000000000007E-2</v>
      </c>
    </row>
    <row r="20" spans="1:4" customFormat="1" ht="15" customHeight="1" x14ac:dyDescent="0.35">
      <c r="A20" s="137" t="s">
        <v>136</v>
      </c>
      <c r="B20" s="216">
        <v>12774</v>
      </c>
      <c r="C20" s="138">
        <v>10290</v>
      </c>
      <c r="D20" s="139">
        <v>0.24</v>
      </c>
    </row>
    <row r="21" spans="1:4" customFormat="1" ht="28.15" customHeight="1" x14ac:dyDescent="0.35">
      <c r="A21" s="137" t="s">
        <v>110</v>
      </c>
      <c r="B21" s="216">
        <v>21382</v>
      </c>
      <c r="C21" s="138">
        <v>18998</v>
      </c>
      <c r="D21" s="139">
        <v>0.13</v>
      </c>
    </row>
    <row r="22" spans="1:4" customFormat="1" ht="15" customHeight="1" x14ac:dyDescent="0.35">
      <c r="A22" s="154" t="s">
        <v>47</v>
      </c>
      <c r="B22" s="223">
        <v>34156</v>
      </c>
      <c r="C22" s="155">
        <v>29288</v>
      </c>
      <c r="D22" s="156">
        <v>0.17</v>
      </c>
    </row>
    <row r="23" spans="1:4" customFormat="1" ht="15" customHeight="1" x14ac:dyDescent="0.35">
      <c r="A23" s="148" t="s">
        <v>48</v>
      </c>
      <c r="B23" s="220">
        <v>80328</v>
      </c>
      <c r="C23" s="149">
        <v>71962</v>
      </c>
      <c r="D23" s="150">
        <v>0.12</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G16"/>
  <sheetViews>
    <sheetView showGridLines="0" workbookViewId="0">
      <selection sqref="A1:B1"/>
    </sheetView>
  </sheetViews>
  <sheetFormatPr baseColWidth="10" defaultRowHeight="14.5" x14ac:dyDescent="0.35"/>
  <cols>
    <col min="1" max="1" width="66.54296875" bestFit="1" customWidth="1"/>
    <col min="2" max="2" width="11" customWidth="1"/>
    <col min="5" max="5" width="13" customWidth="1"/>
  </cols>
  <sheetData>
    <row r="1" spans="1:7" x14ac:dyDescent="0.35">
      <c r="A1" s="549" t="s">
        <v>28</v>
      </c>
      <c r="B1" s="549"/>
    </row>
    <row r="2" spans="1:7" ht="25.5" customHeight="1" x14ac:dyDescent="0.35">
      <c r="A2" s="157" t="s">
        <v>121</v>
      </c>
      <c r="B2" s="224"/>
      <c r="C2" s="224"/>
      <c r="D2" s="224"/>
    </row>
    <row r="3" spans="1:7" x14ac:dyDescent="0.35">
      <c r="A3" s="225"/>
      <c r="B3" s="226"/>
      <c r="C3" s="226"/>
      <c r="D3" s="226"/>
    </row>
    <row r="4" spans="1:7" ht="15" thickBot="1" x14ac:dyDescent="0.4">
      <c r="A4" s="90" t="s">
        <v>11</v>
      </c>
      <c r="B4" s="524" t="s">
        <v>187</v>
      </c>
      <c r="C4" s="525" t="s">
        <v>188</v>
      </c>
      <c r="D4" s="526" t="s">
        <v>102</v>
      </c>
      <c r="E4" s="524" t="s">
        <v>197</v>
      </c>
      <c r="F4" s="525" t="s">
        <v>198</v>
      </c>
      <c r="G4" s="526" t="s">
        <v>102</v>
      </c>
    </row>
    <row r="5" spans="1:7" x14ac:dyDescent="0.35">
      <c r="A5" s="227" t="s">
        <v>49</v>
      </c>
      <c r="B5" s="92">
        <v>551</v>
      </c>
      <c r="C5" s="527">
        <v>681</v>
      </c>
      <c r="D5" s="528">
        <v>-0.19</v>
      </c>
      <c r="E5" s="92">
        <v>1714</v>
      </c>
      <c r="F5" s="527">
        <v>2060</v>
      </c>
      <c r="G5" s="528">
        <v>-0.17</v>
      </c>
    </row>
    <row r="6" spans="1:7" x14ac:dyDescent="0.35">
      <c r="A6" s="228" t="s">
        <v>16</v>
      </c>
      <c r="B6" s="18">
        <v>771</v>
      </c>
      <c r="C6" s="529">
        <v>659</v>
      </c>
      <c r="D6" s="178">
        <v>0.17</v>
      </c>
      <c r="E6" s="18">
        <v>2147</v>
      </c>
      <c r="F6" s="529">
        <v>1922</v>
      </c>
      <c r="G6" s="178">
        <v>0.12</v>
      </c>
    </row>
    <row r="7" spans="1:7" x14ac:dyDescent="0.35">
      <c r="A7" s="229" t="s">
        <v>80</v>
      </c>
      <c r="B7" s="19">
        <v>-66</v>
      </c>
      <c r="C7" s="530">
        <v>-114</v>
      </c>
      <c r="D7" s="174">
        <v>0.42</v>
      </c>
      <c r="E7" s="19">
        <v>-1487</v>
      </c>
      <c r="F7" s="530">
        <v>-653</v>
      </c>
      <c r="G7" s="174">
        <v>-1.28</v>
      </c>
    </row>
    <row r="8" spans="1:7" x14ac:dyDescent="0.35">
      <c r="A8" s="93" t="s">
        <v>19</v>
      </c>
      <c r="B8" s="20">
        <v>1256</v>
      </c>
      <c r="C8" s="531">
        <v>1226</v>
      </c>
      <c r="D8" s="177">
        <v>0.02</v>
      </c>
      <c r="E8" s="20">
        <v>2374</v>
      </c>
      <c r="F8" s="531">
        <v>3329</v>
      </c>
      <c r="G8" s="177">
        <v>-0.28999999999999998</v>
      </c>
    </row>
    <row r="9" spans="1:7" x14ac:dyDescent="0.35">
      <c r="A9" s="229" t="s">
        <v>50</v>
      </c>
      <c r="B9" s="19">
        <v>-380</v>
      </c>
      <c r="C9" s="530">
        <v>-433</v>
      </c>
      <c r="D9" s="174">
        <v>0.12</v>
      </c>
      <c r="E9" s="19">
        <v>-1172</v>
      </c>
      <c r="F9" s="530">
        <v>-1343</v>
      </c>
      <c r="G9" s="174">
        <v>0.13</v>
      </c>
    </row>
    <row r="10" spans="1:7" x14ac:dyDescent="0.35">
      <c r="A10" s="93" t="s">
        <v>51</v>
      </c>
      <c r="B10" s="20">
        <v>876</v>
      </c>
      <c r="C10" s="531">
        <v>793</v>
      </c>
      <c r="D10" s="177">
        <v>0.1</v>
      </c>
      <c r="E10" s="20">
        <v>1202</v>
      </c>
      <c r="F10" s="531">
        <v>1986</v>
      </c>
      <c r="G10" s="177">
        <v>-0.39</v>
      </c>
    </row>
    <row r="11" spans="1:7" x14ac:dyDescent="0.35">
      <c r="A11" s="228" t="s">
        <v>52</v>
      </c>
      <c r="B11" s="18">
        <v>-428</v>
      </c>
      <c r="C11" s="529">
        <v>-124</v>
      </c>
      <c r="D11" s="178" t="s">
        <v>97</v>
      </c>
      <c r="E11" s="18">
        <v>-791</v>
      </c>
      <c r="F11" s="529">
        <v>-643</v>
      </c>
      <c r="G11" s="178">
        <v>-0.23</v>
      </c>
    </row>
    <row r="12" spans="1:7" x14ac:dyDescent="0.35">
      <c r="A12" s="229" t="s">
        <v>53</v>
      </c>
      <c r="B12" s="19">
        <v>-60</v>
      </c>
      <c r="C12" s="530">
        <v>-75</v>
      </c>
      <c r="D12" s="174">
        <v>0.2</v>
      </c>
      <c r="E12" s="19">
        <v>-817</v>
      </c>
      <c r="F12" s="530">
        <v>-991</v>
      </c>
      <c r="G12" s="174">
        <v>0.18</v>
      </c>
    </row>
    <row r="13" spans="1:7" x14ac:dyDescent="0.35">
      <c r="A13" s="93" t="s">
        <v>105</v>
      </c>
      <c r="B13" s="20">
        <v>388</v>
      </c>
      <c r="C13" s="531">
        <v>594</v>
      </c>
      <c r="D13" s="177">
        <v>-0.35</v>
      </c>
      <c r="E13" s="20">
        <v>-406</v>
      </c>
      <c r="F13" s="531">
        <v>352</v>
      </c>
      <c r="G13" s="177" t="s">
        <v>97</v>
      </c>
    </row>
    <row r="14" spans="1:7" x14ac:dyDescent="0.35">
      <c r="A14" s="228" t="s">
        <v>54</v>
      </c>
      <c r="B14" s="18">
        <v>-439</v>
      </c>
      <c r="C14" s="529">
        <v>-492</v>
      </c>
      <c r="D14" s="178">
        <v>0.11</v>
      </c>
      <c r="E14" s="18">
        <v>-350</v>
      </c>
      <c r="F14" s="529">
        <v>96</v>
      </c>
      <c r="G14" s="178" t="s">
        <v>97</v>
      </c>
    </row>
    <row r="15" spans="1:7" x14ac:dyDescent="0.35">
      <c r="A15" s="229" t="s">
        <v>55</v>
      </c>
      <c r="B15" s="19">
        <v>50</v>
      </c>
      <c r="C15" s="530">
        <v>61</v>
      </c>
      <c r="D15" s="174">
        <v>-0.18</v>
      </c>
      <c r="E15" s="19">
        <v>120</v>
      </c>
      <c r="F15" s="530">
        <v>128</v>
      </c>
      <c r="G15" s="174">
        <v>-0.06</v>
      </c>
    </row>
    <row r="16" spans="1:7" x14ac:dyDescent="0.35">
      <c r="A16" s="230" t="s">
        <v>56</v>
      </c>
      <c r="B16" s="21">
        <v>-1</v>
      </c>
      <c r="C16" s="532">
        <v>163</v>
      </c>
      <c r="D16" s="175">
        <v>-1.01</v>
      </c>
      <c r="E16" s="21">
        <v>-636</v>
      </c>
      <c r="F16" s="532">
        <v>576</v>
      </c>
      <c r="G16" s="175" t="s">
        <v>97</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7212E-AFA7-4FBC-BA62-1EAE9BF4F2FD}">
  <sheetPr>
    <pageSetUpPr fitToPage="1"/>
  </sheetPr>
  <dimension ref="A1:AL39"/>
  <sheetViews>
    <sheetView showGridLines="0" zoomScale="80" zoomScaleNormal="80" workbookViewId="0"/>
  </sheetViews>
  <sheetFormatPr baseColWidth="10" defaultColWidth="16.26953125" defaultRowHeight="13.5" x14ac:dyDescent="0.3"/>
  <cols>
    <col min="1" max="1" width="53.81640625" style="26" customWidth="1"/>
    <col min="2" max="2" width="12.453125" style="22" customWidth="1"/>
    <col min="3" max="3" width="2" style="22" customWidth="1"/>
    <col min="4" max="4" width="12.453125" style="22" customWidth="1"/>
    <col min="5" max="5" width="1.26953125" style="22" customWidth="1"/>
    <col min="6" max="6" width="12.453125" style="22" customWidth="1"/>
    <col min="7" max="7" width="2" style="24" customWidth="1"/>
    <col min="8" max="8" width="12.453125" style="22" customWidth="1"/>
    <col min="9" max="9" width="2" style="22" bestFit="1" customWidth="1"/>
    <col min="10" max="10" width="12.453125" style="22" customWidth="1"/>
    <col min="11" max="11" width="1.26953125" style="22" customWidth="1"/>
    <col min="12" max="12" width="12.453125" style="22" customWidth="1"/>
    <col min="13" max="13" width="1.26953125" style="23" customWidth="1"/>
    <col min="14" max="14" width="12.453125" style="22" customWidth="1"/>
    <col min="15" max="15" width="1.7265625" style="22" customWidth="1"/>
    <col min="16" max="16" width="12.453125" style="22" customWidth="1"/>
    <col min="17" max="17" width="2.7265625" style="22" customWidth="1"/>
    <col min="18" max="18" width="12.453125" style="22" customWidth="1"/>
    <col min="19" max="19" width="2" style="24" customWidth="1"/>
    <col min="20" max="20" width="12.453125" style="22" customWidth="1"/>
    <col min="21" max="21" width="2" style="22" bestFit="1" customWidth="1"/>
    <col min="22" max="22" width="12.453125" style="22" customWidth="1"/>
    <col min="23" max="23" width="2.1796875" style="22" customWidth="1"/>
    <col min="24" max="24" width="10.54296875" style="23" customWidth="1"/>
    <col min="25" max="25" width="2.7265625" style="22" customWidth="1"/>
    <col min="26" max="26" width="11.26953125" style="22" customWidth="1"/>
    <col min="27" max="27" width="2.453125" style="22" customWidth="1"/>
    <col min="28" max="28" width="12.453125" style="22" customWidth="1"/>
    <col min="29" max="29" width="1.81640625" style="22" customWidth="1"/>
    <col min="30" max="30" width="11.81640625" style="24" customWidth="1"/>
    <col min="31" max="31" width="1.54296875" style="24" customWidth="1"/>
    <col min="32" max="32" width="11.26953125" style="24" customWidth="1"/>
    <col min="33" max="33" width="2" style="24" customWidth="1"/>
    <col min="34" max="34" width="11.26953125" style="24" customWidth="1"/>
    <col min="35" max="35" width="1.7265625" style="24" customWidth="1"/>
    <col min="36" max="36" width="11.26953125" style="24" customWidth="1"/>
    <col min="37" max="38" width="12.453125" style="22" customWidth="1"/>
    <col min="39" max="16384" width="16.26953125" style="24"/>
  </cols>
  <sheetData>
    <row r="1" spans="1:38" s="35" customFormat="1" ht="30" customHeight="1" x14ac:dyDescent="0.3">
      <c r="A1" s="5" t="s">
        <v>28</v>
      </c>
      <c r="B1" s="33"/>
      <c r="C1" s="34"/>
      <c r="D1" s="34"/>
      <c r="E1" s="34"/>
      <c r="F1" s="34"/>
      <c r="H1" s="34"/>
      <c r="I1" s="34"/>
      <c r="J1" s="34"/>
      <c r="K1" s="34"/>
      <c r="L1" s="34"/>
      <c r="M1" s="36"/>
      <c r="N1" s="34"/>
      <c r="O1" s="34"/>
      <c r="P1" s="34"/>
      <c r="Q1" s="34"/>
      <c r="R1" s="34"/>
      <c r="T1" s="34"/>
      <c r="U1" s="34"/>
      <c r="V1" s="34"/>
      <c r="W1" s="34"/>
      <c r="X1" s="36"/>
      <c r="Y1" s="34"/>
      <c r="Z1" s="34"/>
      <c r="AA1" s="34"/>
      <c r="AB1" s="34"/>
      <c r="AC1" s="34"/>
      <c r="AK1" s="34"/>
      <c r="AL1" s="34"/>
    </row>
    <row r="3" spans="1:38" ht="15" customHeight="1" x14ac:dyDescent="0.3">
      <c r="A3" s="550" t="s">
        <v>207</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24"/>
      <c r="AL3" s="24"/>
    </row>
    <row r="4" spans="1:38" ht="15" customHeight="1" x14ac:dyDescent="0.3">
      <c r="A4" s="106"/>
      <c r="M4" s="24"/>
      <c r="X4" s="22"/>
      <c r="Y4" s="24"/>
      <c r="AD4" s="22"/>
      <c r="AG4" s="25"/>
      <c r="AI4" s="25"/>
      <c r="AJ4" s="22"/>
      <c r="AK4" s="24"/>
      <c r="AL4" s="24"/>
    </row>
    <row r="5" spans="1:38" ht="15" customHeight="1" x14ac:dyDescent="0.3">
      <c r="A5" s="27"/>
      <c r="B5" s="551" t="s">
        <v>4</v>
      </c>
      <c r="C5" s="551"/>
      <c r="D5" s="551"/>
      <c r="E5" s="551"/>
      <c r="F5" s="551"/>
      <c r="G5" s="94"/>
      <c r="H5" s="552" t="s">
        <v>1</v>
      </c>
      <c r="I5" s="552"/>
      <c r="J5" s="552"/>
      <c r="K5" s="552"/>
      <c r="L5" s="552"/>
      <c r="M5" s="94"/>
      <c r="N5" s="552" t="s">
        <v>2</v>
      </c>
      <c r="O5" s="552"/>
      <c r="P5" s="552"/>
      <c r="Q5" s="552"/>
      <c r="R5" s="552"/>
      <c r="S5" s="94"/>
      <c r="T5" s="552" t="s">
        <v>3</v>
      </c>
      <c r="U5" s="552"/>
      <c r="V5" s="552"/>
      <c r="W5" s="552"/>
      <c r="X5" s="552"/>
      <c r="Y5" s="275"/>
      <c r="Z5" s="552" t="s">
        <v>169</v>
      </c>
      <c r="AA5" s="552"/>
      <c r="AB5" s="552"/>
      <c r="AC5" s="552"/>
      <c r="AD5" s="552"/>
      <c r="AE5" s="275"/>
      <c r="AF5" s="552" t="s">
        <v>9</v>
      </c>
      <c r="AG5" s="552"/>
      <c r="AH5" s="552"/>
      <c r="AI5" s="552"/>
      <c r="AJ5" s="552"/>
      <c r="AK5" s="24"/>
      <c r="AL5" s="24"/>
    </row>
    <row r="6" spans="1:38" ht="42" customHeight="1" thickBot="1" x14ac:dyDescent="0.35">
      <c r="A6" s="96" t="s">
        <v>11</v>
      </c>
      <c r="B6" s="455" t="s">
        <v>183</v>
      </c>
      <c r="C6" s="456">
        <v>1</v>
      </c>
      <c r="D6" s="457" t="s">
        <v>184</v>
      </c>
      <c r="E6" s="458">
        <v>2</v>
      </c>
      <c r="F6" s="277" t="s">
        <v>102</v>
      </c>
      <c r="G6" s="97"/>
      <c r="H6" s="455" t="s">
        <v>183</v>
      </c>
      <c r="I6" s="456">
        <v>3</v>
      </c>
      <c r="J6" s="457" t="s">
        <v>184</v>
      </c>
      <c r="K6" s="458">
        <v>4</v>
      </c>
      <c r="L6" s="277" t="s">
        <v>102</v>
      </c>
      <c r="M6" s="97"/>
      <c r="N6" s="455" t="s">
        <v>183</v>
      </c>
      <c r="O6" s="456">
        <v>4</v>
      </c>
      <c r="P6" s="457" t="s">
        <v>184</v>
      </c>
      <c r="Q6" s="458" t="s">
        <v>209</v>
      </c>
      <c r="R6" s="277" t="s">
        <v>102</v>
      </c>
      <c r="S6" s="97"/>
      <c r="T6" s="455" t="s">
        <v>183</v>
      </c>
      <c r="U6" s="456">
        <v>5</v>
      </c>
      <c r="V6" s="457" t="s">
        <v>184</v>
      </c>
      <c r="W6" s="276"/>
      <c r="X6" s="277" t="s">
        <v>102</v>
      </c>
      <c r="Y6" s="459"/>
      <c r="Z6" s="455" t="s">
        <v>183</v>
      </c>
      <c r="AA6" s="456">
        <v>6</v>
      </c>
      <c r="AB6" s="457" t="s">
        <v>184</v>
      </c>
      <c r="AC6" s="458">
        <v>7</v>
      </c>
      <c r="AD6" s="277" t="s">
        <v>102</v>
      </c>
      <c r="AE6" s="459"/>
      <c r="AF6" s="455" t="s">
        <v>183</v>
      </c>
      <c r="AG6" s="278"/>
      <c r="AH6" s="457" t="s">
        <v>184</v>
      </c>
      <c r="AI6" s="98"/>
      <c r="AJ6" s="277" t="s">
        <v>102</v>
      </c>
      <c r="AK6" s="24"/>
      <c r="AL6" s="24"/>
    </row>
    <row r="7" spans="1:38" ht="15" customHeight="1" x14ac:dyDescent="0.3">
      <c r="A7" s="279" t="s">
        <v>12</v>
      </c>
      <c r="B7" s="28">
        <v>5096</v>
      </c>
      <c r="C7" s="460"/>
      <c r="D7" s="282">
        <v>4442</v>
      </c>
      <c r="E7" s="283"/>
      <c r="F7" s="280">
        <v>0.15</v>
      </c>
      <c r="G7" s="281"/>
      <c r="H7" s="28">
        <v>2071</v>
      </c>
      <c r="I7" s="460"/>
      <c r="J7" s="282">
        <v>1854</v>
      </c>
      <c r="K7" s="283"/>
      <c r="L7" s="280">
        <v>0.12</v>
      </c>
      <c r="M7" s="281"/>
      <c r="N7" s="28">
        <v>2829</v>
      </c>
      <c r="O7" s="460"/>
      <c r="P7" s="282">
        <v>2622</v>
      </c>
      <c r="Q7" s="283"/>
      <c r="R7" s="280">
        <v>0.08</v>
      </c>
      <c r="S7" s="281"/>
      <c r="T7" s="28">
        <v>572</v>
      </c>
      <c r="U7" s="460"/>
      <c r="V7" s="282">
        <v>516</v>
      </c>
      <c r="W7" s="283"/>
      <c r="X7" s="280">
        <v>0.11</v>
      </c>
      <c r="Y7" s="281"/>
      <c r="Z7" s="28">
        <v>-109</v>
      </c>
      <c r="AA7" s="460"/>
      <c r="AB7" s="282">
        <v>-110</v>
      </c>
      <c r="AC7" s="283"/>
      <c r="AD7" s="280">
        <v>0.01</v>
      </c>
      <c r="AE7" s="281"/>
      <c r="AF7" s="461">
        <v>10459</v>
      </c>
      <c r="AG7" s="460"/>
      <c r="AH7" s="282">
        <v>9324</v>
      </c>
      <c r="AI7" s="283"/>
      <c r="AJ7" s="280">
        <v>0.12</v>
      </c>
      <c r="AK7" s="24"/>
      <c r="AL7" s="24"/>
    </row>
    <row r="8" spans="1:38" ht="15" customHeight="1" x14ac:dyDescent="0.3">
      <c r="A8" s="284" t="s">
        <v>13</v>
      </c>
      <c r="B8" s="29">
        <v>5079</v>
      </c>
      <c r="C8" s="462"/>
      <c r="D8" s="100">
        <v>4431</v>
      </c>
      <c r="E8" s="286"/>
      <c r="F8" s="285">
        <v>0.15</v>
      </c>
      <c r="G8" s="281"/>
      <c r="H8" s="29">
        <v>2053</v>
      </c>
      <c r="I8" s="462"/>
      <c r="J8" s="100">
        <v>1838</v>
      </c>
      <c r="K8" s="286"/>
      <c r="L8" s="285">
        <v>0.12</v>
      </c>
      <c r="M8" s="281"/>
      <c r="N8" s="29">
        <v>2824</v>
      </c>
      <c r="O8" s="462"/>
      <c r="P8" s="100">
        <v>2615</v>
      </c>
      <c r="Q8" s="286"/>
      <c r="R8" s="285">
        <v>0.08</v>
      </c>
      <c r="S8" s="281"/>
      <c r="T8" s="29">
        <v>504</v>
      </c>
      <c r="U8" s="462"/>
      <c r="V8" s="100">
        <v>440</v>
      </c>
      <c r="W8" s="286"/>
      <c r="X8" s="285">
        <v>0.15</v>
      </c>
      <c r="Y8" s="281"/>
      <c r="Z8" s="29">
        <v>-1</v>
      </c>
      <c r="AA8" s="462"/>
      <c r="AB8" s="100">
        <v>0</v>
      </c>
      <c r="AC8" s="286"/>
      <c r="AD8" s="285" t="s">
        <v>116</v>
      </c>
      <c r="AE8" s="281"/>
      <c r="AF8" s="463">
        <v>10459</v>
      </c>
      <c r="AG8" s="462"/>
      <c r="AH8" s="100">
        <v>9324</v>
      </c>
      <c r="AI8" s="286"/>
      <c r="AJ8" s="285">
        <v>0.12</v>
      </c>
      <c r="AK8" s="24"/>
      <c r="AL8" s="24"/>
    </row>
    <row r="9" spans="1:38" ht="15" customHeight="1" x14ac:dyDescent="0.3">
      <c r="A9" s="284" t="s">
        <v>14</v>
      </c>
      <c r="B9" s="29">
        <v>17</v>
      </c>
      <c r="C9" s="462"/>
      <c r="D9" s="100">
        <v>11</v>
      </c>
      <c r="E9" s="286"/>
      <c r="F9" s="285">
        <v>0.55000000000000004</v>
      </c>
      <c r="G9" s="281"/>
      <c r="H9" s="29">
        <v>18</v>
      </c>
      <c r="I9" s="462"/>
      <c r="J9" s="100">
        <v>16</v>
      </c>
      <c r="K9" s="286"/>
      <c r="L9" s="285">
        <v>0.13</v>
      </c>
      <c r="M9" s="281"/>
      <c r="N9" s="29">
        <v>5</v>
      </c>
      <c r="O9" s="462"/>
      <c r="P9" s="100">
        <v>7</v>
      </c>
      <c r="Q9" s="286"/>
      <c r="R9" s="285">
        <v>-0.28999999999999998</v>
      </c>
      <c r="S9" s="281"/>
      <c r="T9" s="29">
        <v>68</v>
      </c>
      <c r="U9" s="462"/>
      <c r="V9" s="100">
        <v>76</v>
      </c>
      <c r="W9" s="286"/>
      <c r="X9" s="285">
        <v>-0.11</v>
      </c>
      <c r="Y9" s="281"/>
      <c r="Z9" s="29">
        <v>-108</v>
      </c>
      <c r="AA9" s="462"/>
      <c r="AB9" s="100">
        <v>-110</v>
      </c>
      <c r="AC9" s="286"/>
      <c r="AD9" s="285">
        <v>0.02</v>
      </c>
      <c r="AE9" s="281"/>
      <c r="AF9" s="464" t="s">
        <v>88</v>
      </c>
      <c r="AG9" s="462"/>
      <c r="AH9" s="465" t="s">
        <v>88</v>
      </c>
      <c r="AI9" s="286"/>
      <c r="AJ9" s="285"/>
      <c r="AK9" s="24"/>
      <c r="AL9" s="24"/>
    </row>
    <row r="10" spans="1:38" ht="15" customHeight="1" x14ac:dyDescent="0.3">
      <c r="A10" s="284" t="s">
        <v>15</v>
      </c>
      <c r="B10" s="30">
        <v>0.48</v>
      </c>
      <c r="C10" s="466"/>
      <c r="D10" s="101">
        <v>0.47</v>
      </c>
      <c r="E10" s="287"/>
      <c r="F10" s="285"/>
      <c r="G10" s="281"/>
      <c r="H10" s="30">
        <v>0.2</v>
      </c>
      <c r="I10" s="466"/>
      <c r="J10" s="101">
        <v>0.2</v>
      </c>
      <c r="K10" s="287"/>
      <c r="L10" s="285"/>
      <c r="M10" s="281"/>
      <c r="N10" s="30">
        <v>0.27</v>
      </c>
      <c r="O10" s="466"/>
      <c r="P10" s="101">
        <v>0.28000000000000003</v>
      </c>
      <c r="Q10" s="287"/>
      <c r="R10" s="285"/>
      <c r="S10" s="281"/>
      <c r="T10" s="30">
        <v>0.05</v>
      </c>
      <c r="U10" s="466"/>
      <c r="V10" s="101">
        <v>0.05</v>
      </c>
      <c r="W10" s="287"/>
      <c r="X10" s="285"/>
      <c r="Y10" s="281"/>
      <c r="Z10" s="30">
        <v>0</v>
      </c>
      <c r="AA10" s="466"/>
      <c r="AB10" s="101">
        <v>0</v>
      </c>
      <c r="AC10" s="287"/>
      <c r="AD10" s="285"/>
      <c r="AE10" s="281"/>
      <c r="AF10" s="467">
        <v>1</v>
      </c>
      <c r="AG10" s="466"/>
      <c r="AH10" s="101">
        <v>1</v>
      </c>
      <c r="AI10" s="287"/>
      <c r="AJ10" s="285"/>
      <c r="AK10" s="24"/>
      <c r="AL10" s="24"/>
    </row>
    <row r="11" spans="1:38" ht="15" customHeight="1" x14ac:dyDescent="0.3">
      <c r="A11" s="288" t="s">
        <v>5</v>
      </c>
      <c r="B11" s="29">
        <v>914</v>
      </c>
      <c r="C11" s="462"/>
      <c r="D11" s="100">
        <v>916</v>
      </c>
      <c r="E11" s="286"/>
      <c r="F11" s="285">
        <v>0</v>
      </c>
      <c r="G11" s="281"/>
      <c r="H11" s="29">
        <v>397</v>
      </c>
      <c r="I11" s="462"/>
      <c r="J11" s="100">
        <v>414</v>
      </c>
      <c r="K11" s="286"/>
      <c r="L11" s="285">
        <v>-0.04</v>
      </c>
      <c r="M11" s="281"/>
      <c r="N11" s="29">
        <v>348</v>
      </c>
      <c r="O11" s="462"/>
      <c r="P11" s="100">
        <v>341</v>
      </c>
      <c r="Q11" s="286"/>
      <c r="R11" s="285">
        <v>0.02</v>
      </c>
      <c r="S11" s="281"/>
      <c r="T11" s="29">
        <v>35</v>
      </c>
      <c r="U11" s="462"/>
      <c r="V11" s="100">
        <v>45</v>
      </c>
      <c r="W11" s="286"/>
      <c r="X11" s="285">
        <v>-0.22</v>
      </c>
      <c r="Y11" s="281"/>
      <c r="Z11" s="29">
        <v>-36</v>
      </c>
      <c r="AA11" s="462"/>
      <c r="AB11" s="100">
        <v>-49</v>
      </c>
      <c r="AC11" s="286"/>
      <c r="AD11" s="285">
        <v>0.27</v>
      </c>
      <c r="AE11" s="281"/>
      <c r="AF11" s="463">
        <v>1658</v>
      </c>
      <c r="AG11" s="462"/>
      <c r="AH11" s="100">
        <v>1667</v>
      </c>
      <c r="AI11" s="286"/>
      <c r="AJ11" s="285">
        <v>-0.01</v>
      </c>
      <c r="AK11" s="24"/>
      <c r="AL11" s="24"/>
    </row>
    <row r="12" spans="1:38" ht="15" customHeight="1" x14ac:dyDescent="0.3">
      <c r="A12" s="288" t="s">
        <v>16</v>
      </c>
      <c r="B12" s="29">
        <v>444</v>
      </c>
      <c r="C12" s="462"/>
      <c r="D12" s="100">
        <v>403</v>
      </c>
      <c r="E12" s="286"/>
      <c r="F12" s="285">
        <v>0.1</v>
      </c>
      <c r="G12" s="281"/>
      <c r="H12" s="29">
        <v>117</v>
      </c>
      <c r="I12" s="462"/>
      <c r="J12" s="100">
        <v>114</v>
      </c>
      <c r="K12" s="286"/>
      <c r="L12" s="285">
        <v>0.03</v>
      </c>
      <c r="M12" s="281"/>
      <c r="N12" s="29">
        <v>126</v>
      </c>
      <c r="O12" s="462"/>
      <c r="P12" s="100">
        <v>119</v>
      </c>
      <c r="Q12" s="286"/>
      <c r="R12" s="285">
        <v>0.06</v>
      </c>
      <c r="S12" s="281"/>
      <c r="T12" s="29">
        <v>25</v>
      </c>
      <c r="U12" s="462"/>
      <c r="V12" s="100">
        <v>22</v>
      </c>
      <c r="W12" s="286"/>
      <c r="X12" s="285">
        <v>0.14000000000000001</v>
      </c>
      <c r="Y12" s="281"/>
      <c r="Z12" s="29">
        <v>59</v>
      </c>
      <c r="AA12" s="462"/>
      <c r="AB12" s="100">
        <v>1</v>
      </c>
      <c r="AC12" s="286"/>
      <c r="AD12" s="285" t="s">
        <v>97</v>
      </c>
      <c r="AE12" s="281"/>
      <c r="AF12" s="463">
        <v>771</v>
      </c>
      <c r="AG12" s="462"/>
      <c r="AH12" s="100">
        <v>659</v>
      </c>
      <c r="AI12" s="286"/>
      <c r="AJ12" s="285">
        <v>0.17</v>
      </c>
      <c r="AK12" s="24"/>
      <c r="AL12" s="24"/>
    </row>
    <row r="13" spans="1:38" ht="15" customHeight="1" x14ac:dyDescent="0.3">
      <c r="A13" s="288" t="s">
        <v>0</v>
      </c>
      <c r="B13" s="31">
        <v>470</v>
      </c>
      <c r="C13" s="468"/>
      <c r="D13" s="102">
        <v>513</v>
      </c>
      <c r="E13" s="289"/>
      <c r="F13" s="285">
        <v>-0.08</v>
      </c>
      <c r="G13" s="281"/>
      <c r="H13" s="31">
        <v>280</v>
      </c>
      <c r="I13" s="468"/>
      <c r="J13" s="102">
        <v>300</v>
      </c>
      <c r="K13" s="289"/>
      <c r="L13" s="285">
        <v>-7.0000000000000007E-2</v>
      </c>
      <c r="M13" s="281"/>
      <c r="N13" s="31">
        <v>222</v>
      </c>
      <c r="O13" s="468"/>
      <c r="P13" s="102">
        <v>222</v>
      </c>
      <c r="Q13" s="289"/>
      <c r="R13" s="285">
        <v>0</v>
      </c>
      <c r="S13" s="281"/>
      <c r="T13" s="31">
        <v>10</v>
      </c>
      <c r="U13" s="468"/>
      <c r="V13" s="102">
        <v>23</v>
      </c>
      <c r="W13" s="289"/>
      <c r="X13" s="285">
        <v>-0.56999999999999995</v>
      </c>
      <c r="Y13" s="281"/>
      <c r="Z13" s="31">
        <v>-95</v>
      </c>
      <c r="AA13" s="468"/>
      <c r="AB13" s="102">
        <v>-50</v>
      </c>
      <c r="AC13" s="289"/>
      <c r="AD13" s="285">
        <v>-0.9</v>
      </c>
      <c r="AE13" s="281"/>
      <c r="AF13" s="469">
        <v>887</v>
      </c>
      <c r="AG13" s="468"/>
      <c r="AH13" s="102">
        <v>1008</v>
      </c>
      <c r="AI13" s="289"/>
      <c r="AJ13" s="285">
        <v>-0.12</v>
      </c>
      <c r="AK13" s="24"/>
      <c r="AL13" s="24"/>
    </row>
    <row r="14" spans="1:38" ht="15" customHeight="1" x14ac:dyDescent="0.3">
      <c r="A14" s="288" t="s">
        <v>17</v>
      </c>
      <c r="B14" s="31">
        <v>-76</v>
      </c>
      <c r="C14" s="468"/>
      <c r="D14" s="100">
        <v>-69</v>
      </c>
      <c r="E14" s="289"/>
      <c r="F14" s="285">
        <v>-0.12</v>
      </c>
      <c r="G14" s="281"/>
      <c r="H14" s="31">
        <v>-16</v>
      </c>
      <c r="I14" s="468"/>
      <c r="J14" s="100">
        <v>-15</v>
      </c>
      <c r="K14" s="289"/>
      <c r="L14" s="285">
        <v>-7.0000000000000007E-2</v>
      </c>
      <c r="M14" s="281"/>
      <c r="N14" s="31">
        <v>-41</v>
      </c>
      <c r="O14" s="468"/>
      <c r="P14" s="100">
        <v>-47</v>
      </c>
      <c r="Q14" s="289"/>
      <c r="R14" s="285">
        <v>0.13</v>
      </c>
      <c r="S14" s="281"/>
      <c r="T14" s="31">
        <v>-3</v>
      </c>
      <c r="U14" s="468"/>
      <c r="V14" s="100">
        <v>-3</v>
      </c>
      <c r="W14" s="289"/>
      <c r="X14" s="285">
        <v>0</v>
      </c>
      <c r="Y14" s="281"/>
      <c r="Z14" s="31">
        <v>-5</v>
      </c>
      <c r="AA14" s="468"/>
      <c r="AB14" s="100">
        <v>8</v>
      </c>
      <c r="AC14" s="289"/>
      <c r="AD14" s="285">
        <v>-1.63</v>
      </c>
      <c r="AE14" s="281"/>
      <c r="AF14" s="469">
        <v>-141</v>
      </c>
      <c r="AG14" s="468"/>
      <c r="AH14" s="100">
        <v>-126</v>
      </c>
      <c r="AI14" s="289"/>
      <c r="AJ14" s="285">
        <v>-0.12</v>
      </c>
      <c r="AK14" s="24"/>
      <c r="AL14" s="24"/>
    </row>
    <row r="15" spans="1:38" ht="15" customHeight="1" x14ac:dyDescent="0.3">
      <c r="A15" s="288" t="s">
        <v>18</v>
      </c>
      <c r="B15" s="31">
        <v>-108</v>
      </c>
      <c r="C15" s="468"/>
      <c r="D15" s="100">
        <v>-108</v>
      </c>
      <c r="E15" s="289"/>
      <c r="F15" s="285">
        <v>-0.02</v>
      </c>
      <c r="G15" s="281"/>
      <c r="H15" s="31">
        <v>-62</v>
      </c>
      <c r="I15" s="468"/>
      <c r="J15" s="100">
        <v>-62</v>
      </c>
      <c r="K15" s="289"/>
      <c r="L15" s="285">
        <v>0</v>
      </c>
      <c r="M15" s="281"/>
      <c r="N15" s="31">
        <v>-38</v>
      </c>
      <c r="O15" s="468"/>
      <c r="P15" s="100">
        <v>-37</v>
      </c>
      <c r="Q15" s="289"/>
      <c r="R15" s="285">
        <v>-0.03</v>
      </c>
      <c r="S15" s="281"/>
      <c r="T15" s="31">
        <v>-1</v>
      </c>
      <c r="U15" s="468"/>
      <c r="V15" s="100">
        <v>-5</v>
      </c>
      <c r="W15" s="289"/>
      <c r="X15" s="285">
        <v>0.8</v>
      </c>
      <c r="Y15" s="281"/>
      <c r="Z15" s="31">
        <v>14</v>
      </c>
      <c r="AA15" s="468"/>
      <c r="AB15" s="100">
        <v>10</v>
      </c>
      <c r="AC15" s="289"/>
      <c r="AD15" s="285">
        <v>0.4</v>
      </c>
      <c r="AE15" s="281"/>
      <c r="AF15" s="469">
        <v>-195</v>
      </c>
      <c r="AG15" s="468"/>
      <c r="AH15" s="100">
        <v>-201</v>
      </c>
      <c r="AI15" s="289"/>
      <c r="AJ15" s="285">
        <v>0.03</v>
      </c>
      <c r="AK15" s="24"/>
      <c r="AL15" s="24"/>
    </row>
    <row r="16" spans="1:38" ht="27" x14ac:dyDescent="0.3">
      <c r="A16" s="290" t="s">
        <v>114</v>
      </c>
      <c r="B16" s="31">
        <v>232</v>
      </c>
      <c r="C16" s="468"/>
      <c r="D16" s="100">
        <v>279</v>
      </c>
      <c r="E16" s="289"/>
      <c r="F16" s="285">
        <v>-0.17</v>
      </c>
      <c r="G16" s="281"/>
      <c r="H16" s="31">
        <v>184</v>
      </c>
      <c r="I16" s="468"/>
      <c r="J16" s="100">
        <v>206</v>
      </c>
      <c r="K16" s="289"/>
      <c r="L16" s="285">
        <v>-0.11</v>
      </c>
      <c r="M16" s="281"/>
      <c r="N16" s="31">
        <v>138</v>
      </c>
      <c r="O16" s="468"/>
      <c r="P16" s="100">
        <v>135</v>
      </c>
      <c r="Q16" s="289"/>
      <c r="R16" s="285">
        <v>0.02</v>
      </c>
      <c r="S16" s="281"/>
      <c r="T16" s="31">
        <v>5</v>
      </c>
      <c r="U16" s="468"/>
      <c r="V16" s="100">
        <v>14</v>
      </c>
      <c r="W16" s="289"/>
      <c r="X16" s="285">
        <v>-0.64</v>
      </c>
      <c r="Y16" s="281"/>
      <c r="Z16" s="31">
        <v>-238</v>
      </c>
      <c r="AA16" s="468"/>
      <c r="AB16" s="100">
        <v>-222</v>
      </c>
      <c r="AC16" s="289"/>
      <c r="AD16" s="285">
        <v>-7.0000000000000007E-2</v>
      </c>
      <c r="AE16" s="281"/>
      <c r="AF16" s="469">
        <v>321</v>
      </c>
      <c r="AG16" s="468"/>
      <c r="AH16" s="100">
        <v>413</v>
      </c>
      <c r="AI16" s="289"/>
      <c r="AJ16" s="285">
        <v>-0.22</v>
      </c>
      <c r="AK16" s="24"/>
      <c r="AL16" s="24"/>
    </row>
    <row r="17" spans="1:38" ht="15" customHeight="1" x14ac:dyDescent="0.3">
      <c r="A17" s="288"/>
      <c r="B17" s="31"/>
      <c r="C17" s="468"/>
      <c r="D17" s="100"/>
      <c r="E17" s="289"/>
      <c r="F17" s="285"/>
      <c r="G17" s="281"/>
      <c r="H17" s="31"/>
      <c r="I17" s="468"/>
      <c r="J17" s="100"/>
      <c r="K17" s="289"/>
      <c r="L17" s="285"/>
      <c r="M17" s="281"/>
      <c r="N17" s="31"/>
      <c r="O17" s="468"/>
      <c r="P17" s="100"/>
      <c r="Q17" s="289"/>
      <c r="R17" s="285"/>
      <c r="S17" s="281"/>
      <c r="T17" s="31"/>
      <c r="U17" s="468"/>
      <c r="V17" s="100"/>
      <c r="W17" s="289"/>
      <c r="X17" s="285"/>
      <c r="Y17" s="281"/>
      <c r="Z17" s="31"/>
      <c r="AA17" s="468"/>
      <c r="AB17" s="100"/>
      <c r="AC17" s="289"/>
      <c r="AD17" s="285"/>
      <c r="AE17" s="281"/>
      <c r="AF17" s="469"/>
      <c r="AG17" s="468"/>
      <c r="AH17" s="100"/>
      <c r="AI17" s="289"/>
      <c r="AJ17" s="285"/>
      <c r="AK17" s="24"/>
      <c r="AL17" s="24"/>
    </row>
    <row r="18" spans="1:38" ht="15" customHeight="1" x14ac:dyDescent="0.3">
      <c r="A18" s="288" t="s">
        <v>19</v>
      </c>
      <c r="B18" s="29">
        <v>658</v>
      </c>
      <c r="C18" s="462"/>
      <c r="D18" s="100">
        <v>691</v>
      </c>
      <c r="E18" s="286"/>
      <c r="F18" s="285">
        <v>-0.05</v>
      </c>
      <c r="G18" s="281"/>
      <c r="H18" s="29">
        <v>301</v>
      </c>
      <c r="I18" s="462"/>
      <c r="J18" s="100">
        <v>393</v>
      </c>
      <c r="K18" s="286"/>
      <c r="L18" s="285">
        <v>-0.23</v>
      </c>
      <c r="M18" s="281"/>
      <c r="N18" s="29">
        <v>353</v>
      </c>
      <c r="O18" s="462"/>
      <c r="P18" s="100">
        <v>157</v>
      </c>
      <c r="Q18" s="286"/>
      <c r="R18" s="285">
        <v>1.25</v>
      </c>
      <c r="S18" s="281"/>
      <c r="T18" s="29">
        <v>-18</v>
      </c>
      <c r="U18" s="462"/>
      <c r="V18" s="100">
        <v>9</v>
      </c>
      <c r="W18" s="286"/>
      <c r="X18" s="285" t="s">
        <v>97</v>
      </c>
      <c r="Y18" s="281"/>
      <c r="Z18" s="29">
        <v>-38</v>
      </c>
      <c r="AA18" s="462"/>
      <c r="AB18" s="100">
        <v>-24</v>
      </c>
      <c r="AC18" s="286"/>
      <c r="AD18" s="285">
        <v>-0.57999999999999996</v>
      </c>
      <c r="AE18" s="281"/>
      <c r="AF18" s="463">
        <v>1256</v>
      </c>
      <c r="AG18" s="462"/>
      <c r="AH18" s="100">
        <v>1226</v>
      </c>
      <c r="AI18" s="286"/>
      <c r="AJ18" s="285">
        <v>0.02</v>
      </c>
      <c r="AK18" s="24"/>
      <c r="AL18" s="24"/>
    </row>
    <row r="19" spans="1:38" ht="15" customHeight="1" x14ac:dyDescent="0.3">
      <c r="A19" s="288" t="s">
        <v>20</v>
      </c>
      <c r="B19" s="29">
        <v>501</v>
      </c>
      <c r="C19" s="462"/>
      <c r="D19" s="100">
        <v>510</v>
      </c>
      <c r="E19" s="286"/>
      <c r="F19" s="285">
        <v>-0.02</v>
      </c>
      <c r="G19" s="281"/>
      <c r="H19" s="29">
        <v>183</v>
      </c>
      <c r="I19" s="462"/>
      <c r="J19" s="100">
        <v>265</v>
      </c>
      <c r="K19" s="286"/>
      <c r="L19" s="285">
        <v>-0.31</v>
      </c>
      <c r="M19" s="281"/>
      <c r="N19" s="29">
        <v>263</v>
      </c>
      <c r="O19" s="462"/>
      <c r="P19" s="100">
        <v>46</v>
      </c>
      <c r="Q19" s="286"/>
      <c r="R19" s="285" t="s">
        <v>97</v>
      </c>
      <c r="S19" s="281"/>
      <c r="T19" s="29">
        <v>-28</v>
      </c>
      <c r="U19" s="462"/>
      <c r="V19" s="100">
        <v>-1</v>
      </c>
      <c r="W19" s="286"/>
      <c r="X19" s="285" t="s">
        <v>97</v>
      </c>
      <c r="Y19" s="281"/>
      <c r="Z19" s="29">
        <v>-43</v>
      </c>
      <c r="AA19" s="462"/>
      <c r="AB19" s="100">
        <v>-27</v>
      </c>
      <c r="AC19" s="286"/>
      <c r="AD19" s="285">
        <v>-0.59</v>
      </c>
      <c r="AE19" s="281"/>
      <c r="AF19" s="463">
        <v>876</v>
      </c>
      <c r="AG19" s="462"/>
      <c r="AH19" s="100">
        <v>793</v>
      </c>
      <c r="AI19" s="286"/>
      <c r="AJ19" s="285">
        <v>0.1</v>
      </c>
      <c r="AK19" s="24"/>
      <c r="AL19" s="24"/>
    </row>
    <row r="20" spans="1:38" ht="15" customHeight="1" x14ac:dyDescent="0.3">
      <c r="A20" s="288"/>
      <c r="B20" s="29"/>
      <c r="C20" s="462"/>
      <c r="D20" s="100"/>
      <c r="E20" s="286"/>
      <c r="F20" s="285"/>
      <c r="G20" s="281"/>
      <c r="H20" s="29"/>
      <c r="I20" s="462"/>
      <c r="J20" s="100"/>
      <c r="K20" s="286"/>
      <c r="L20" s="285"/>
      <c r="M20" s="281"/>
      <c r="N20" s="29"/>
      <c r="O20" s="462"/>
      <c r="P20" s="100"/>
      <c r="Q20" s="286"/>
      <c r="R20" s="285"/>
      <c r="S20" s="281"/>
      <c r="T20" s="29"/>
      <c r="U20" s="462"/>
      <c r="V20" s="100"/>
      <c r="W20" s="286"/>
      <c r="X20" s="285"/>
      <c r="Y20" s="281"/>
      <c r="Z20" s="29"/>
      <c r="AA20" s="462"/>
      <c r="AB20" s="100"/>
      <c r="AC20" s="286"/>
      <c r="AD20" s="285"/>
      <c r="AE20" s="281"/>
      <c r="AF20" s="463"/>
      <c r="AG20" s="462"/>
      <c r="AH20" s="100"/>
      <c r="AI20" s="286"/>
      <c r="AJ20" s="285"/>
      <c r="AK20" s="24"/>
      <c r="AL20" s="24"/>
    </row>
    <row r="21" spans="1:38" ht="15" customHeight="1" x14ac:dyDescent="0.3">
      <c r="A21" s="288" t="s">
        <v>21</v>
      </c>
      <c r="B21" s="29">
        <v>161</v>
      </c>
      <c r="C21" s="462"/>
      <c r="D21" s="100">
        <v>194</v>
      </c>
      <c r="E21" s="286"/>
      <c r="F21" s="285">
        <v>-0.18</v>
      </c>
      <c r="G21" s="281"/>
      <c r="H21" s="29">
        <v>122</v>
      </c>
      <c r="I21" s="462"/>
      <c r="J21" s="100">
        <v>130</v>
      </c>
      <c r="K21" s="286"/>
      <c r="L21" s="285">
        <v>-0.06</v>
      </c>
      <c r="M21" s="281"/>
      <c r="N21" s="29">
        <v>117</v>
      </c>
      <c r="O21" s="462"/>
      <c r="P21" s="100">
        <v>111</v>
      </c>
      <c r="Q21" s="286"/>
      <c r="R21" s="285">
        <v>0.05</v>
      </c>
      <c r="S21" s="281"/>
      <c r="T21" s="29">
        <v>11</v>
      </c>
      <c r="U21" s="462"/>
      <c r="V21" s="100">
        <v>10</v>
      </c>
      <c r="W21" s="286"/>
      <c r="X21" s="285">
        <v>0.1</v>
      </c>
      <c r="Y21" s="281"/>
      <c r="Z21" s="29">
        <v>5</v>
      </c>
      <c r="AA21" s="462"/>
      <c r="AB21" s="100">
        <v>4</v>
      </c>
      <c r="AC21" s="286"/>
      <c r="AD21" s="285">
        <v>0.25</v>
      </c>
      <c r="AE21" s="281"/>
      <c r="AF21" s="463">
        <v>416</v>
      </c>
      <c r="AG21" s="462"/>
      <c r="AH21" s="100">
        <v>449</v>
      </c>
      <c r="AI21" s="286"/>
      <c r="AJ21" s="285">
        <v>-7.0000000000000007E-2</v>
      </c>
      <c r="AK21" s="24"/>
      <c r="AL21" s="24"/>
    </row>
    <row r="22" spans="1:38" ht="15" customHeight="1" x14ac:dyDescent="0.3">
      <c r="A22" s="288" t="s">
        <v>101</v>
      </c>
      <c r="B22" s="29">
        <v>-14</v>
      </c>
      <c r="C22" s="462"/>
      <c r="D22" s="100">
        <v>156</v>
      </c>
      <c r="E22" s="286"/>
      <c r="F22" s="285">
        <v>-1.0900000000000001</v>
      </c>
      <c r="G22" s="281"/>
      <c r="H22" s="29">
        <v>501</v>
      </c>
      <c r="I22" s="462"/>
      <c r="J22" s="100" t="s">
        <v>88</v>
      </c>
      <c r="K22" s="286"/>
      <c r="L22" s="285" t="s">
        <v>116</v>
      </c>
      <c r="M22" s="281"/>
      <c r="N22" s="29">
        <v>6</v>
      </c>
      <c r="O22" s="462"/>
      <c r="P22" s="100">
        <v>9</v>
      </c>
      <c r="Q22" s="286"/>
      <c r="R22" s="285">
        <v>-0.33</v>
      </c>
      <c r="S22" s="281"/>
      <c r="T22" s="29">
        <v>9</v>
      </c>
      <c r="U22" s="462"/>
      <c r="V22" s="100">
        <v>1</v>
      </c>
      <c r="W22" s="286"/>
      <c r="X22" s="285" t="s">
        <v>97</v>
      </c>
      <c r="Y22" s="281"/>
      <c r="Z22" s="29" t="s">
        <v>88</v>
      </c>
      <c r="AA22" s="462"/>
      <c r="AB22" s="465">
        <v>1</v>
      </c>
      <c r="AC22" s="286"/>
      <c r="AD22" s="285">
        <v>-1</v>
      </c>
      <c r="AE22" s="281"/>
      <c r="AF22" s="463">
        <v>502</v>
      </c>
      <c r="AG22" s="462"/>
      <c r="AH22" s="100">
        <v>167</v>
      </c>
      <c r="AI22" s="286"/>
      <c r="AJ22" s="285" t="s">
        <v>97</v>
      </c>
      <c r="AK22" s="24"/>
      <c r="AL22" s="24"/>
    </row>
    <row r="23" spans="1:38" ht="15" customHeight="1" x14ac:dyDescent="0.3">
      <c r="A23" s="284"/>
      <c r="B23" s="29"/>
      <c r="C23" s="462"/>
      <c r="D23" s="100"/>
      <c r="E23" s="286"/>
      <c r="F23" s="285"/>
      <c r="G23" s="281"/>
      <c r="H23" s="29"/>
      <c r="I23" s="462"/>
      <c r="J23" s="100"/>
      <c r="K23" s="286"/>
      <c r="L23" s="285"/>
      <c r="M23" s="281"/>
      <c r="N23" s="29"/>
      <c r="O23" s="462"/>
      <c r="P23" s="100"/>
      <c r="Q23" s="286"/>
      <c r="R23" s="285"/>
      <c r="S23" s="281"/>
      <c r="T23" s="29"/>
      <c r="U23" s="462"/>
      <c r="V23" s="100"/>
      <c r="W23" s="286"/>
      <c r="X23" s="285"/>
      <c r="Y23" s="281"/>
      <c r="Z23" s="29"/>
      <c r="AA23" s="462"/>
      <c r="AB23" s="100"/>
      <c r="AC23" s="286"/>
      <c r="AD23" s="285"/>
      <c r="AE23" s="281"/>
      <c r="AF23" s="463"/>
      <c r="AG23" s="462"/>
      <c r="AH23" s="100"/>
      <c r="AI23" s="286"/>
      <c r="AJ23" s="285"/>
      <c r="AK23" s="24"/>
      <c r="AL23" s="24"/>
    </row>
    <row r="24" spans="1:38" ht="15" customHeight="1" x14ac:dyDescent="0.3">
      <c r="A24" s="288" t="s">
        <v>22</v>
      </c>
      <c r="B24" s="29">
        <v>61</v>
      </c>
      <c r="C24" s="462"/>
      <c r="D24" s="100">
        <v>52</v>
      </c>
      <c r="E24" s="286"/>
      <c r="F24" s="285">
        <v>0.17</v>
      </c>
      <c r="G24" s="281"/>
      <c r="H24" s="29">
        <v>147</v>
      </c>
      <c r="I24" s="462"/>
      <c r="J24" s="100">
        <v>162</v>
      </c>
      <c r="K24" s="286"/>
      <c r="L24" s="285">
        <v>-0.09</v>
      </c>
      <c r="M24" s="281"/>
      <c r="N24" s="29">
        <v>1</v>
      </c>
      <c r="O24" s="462"/>
      <c r="P24" s="100">
        <v>0</v>
      </c>
      <c r="Q24" s="286"/>
      <c r="R24" s="285" t="s">
        <v>116</v>
      </c>
      <c r="S24" s="281"/>
      <c r="T24" s="29" t="s">
        <v>88</v>
      </c>
      <c r="U24" s="462"/>
      <c r="V24" s="100" t="s">
        <v>88</v>
      </c>
      <c r="W24" s="286"/>
      <c r="X24" s="285" t="s">
        <v>116</v>
      </c>
      <c r="Y24" s="281"/>
      <c r="Z24" s="29">
        <v>0</v>
      </c>
      <c r="AA24" s="462"/>
      <c r="AB24" s="100">
        <v>1</v>
      </c>
      <c r="AC24" s="286"/>
      <c r="AD24" s="285">
        <v>-1</v>
      </c>
      <c r="AE24" s="281"/>
      <c r="AF24" s="463">
        <v>209</v>
      </c>
      <c r="AG24" s="462"/>
      <c r="AH24" s="100">
        <v>215</v>
      </c>
      <c r="AI24" s="286"/>
      <c r="AJ24" s="285">
        <v>-0.03</v>
      </c>
      <c r="AK24" s="24"/>
      <c r="AL24" s="24"/>
    </row>
    <row r="25" spans="1:38" ht="15" customHeight="1" x14ac:dyDescent="0.3">
      <c r="A25" s="284"/>
      <c r="B25" s="29"/>
      <c r="C25" s="462"/>
      <c r="D25" s="102"/>
      <c r="E25" s="286"/>
      <c r="F25" s="285"/>
      <c r="G25" s="281"/>
      <c r="H25" s="29"/>
      <c r="I25" s="462"/>
      <c r="J25" s="102"/>
      <c r="K25" s="286"/>
      <c r="L25" s="285"/>
      <c r="M25" s="281"/>
      <c r="N25" s="29"/>
      <c r="O25" s="462"/>
      <c r="P25" s="102"/>
      <c r="Q25" s="286"/>
      <c r="R25" s="285"/>
      <c r="S25" s="281"/>
      <c r="T25" s="29"/>
      <c r="U25" s="462"/>
      <c r="V25" s="102"/>
      <c r="W25" s="286"/>
      <c r="X25" s="285"/>
      <c r="Y25" s="281"/>
      <c r="Z25" s="29"/>
      <c r="AA25" s="462"/>
      <c r="AB25" s="102"/>
      <c r="AC25" s="286"/>
      <c r="AD25" s="291"/>
      <c r="AE25" s="281"/>
      <c r="AF25" s="463"/>
      <c r="AG25" s="462"/>
      <c r="AH25" s="102"/>
      <c r="AI25" s="286"/>
      <c r="AJ25" s="285"/>
      <c r="AK25" s="24"/>
      <c r="AL25" s="24"/>
    </row>
    <row r="26" spans="1:38" ht="15" customHeight="1" x14ac:dyDescent="0.3">
      <c r="A26" s="288" t="s">
        <v>23</v>
      </c>
      <c r="B26" s="31"/>
      <c r="C26" s="468"/>
      <c r="D26" s="102"/>
      <c r="E26" s="289"/>
      <c r="F26" s="292"/>
      <c r="G26" s="293"/>
      <c r="H26" s="31"/>
      <c r="I26" s="468"/>
      <c r="J26" s="102"/>
      <c r="K26" s="289"/>
      <c r="L26" s="292"/>
      <c r="M26" s="293"/>
      <c r="N26" s="31"/>
      <c r="O26" s="468"/>
      <c r="P26" s="102"/>
      <c r="Q26" s="289"/>
      <c r="R26" s="292"/>
      <c r="S26" s="293"/>
      <c r="T26" s="31"/>
      <c r="U26" s="468"/>
      <c r="V26" s="102"/>
      <c r="W26" s="289"/>
      <c r="X26" s="292"/>
      <c r="Y26" s="293"/>
      <c r="Z26" s="31"/>
      <c r="AA26" s="468"/>
      <c r="AB26" s="102"/>
      <c r="AC26" s="289"/>
      <c r="AD26" s="294"/>
      <c r="AE26" s="293"/>
      <c r="AF26" s="469"/>
      <c r="AG26" s="468"/>
      <c r="AH26" s="102"/>
      <c r="AI26" s="289"/>
      <c r="AJ26" s="292"/>
      <c r="AK26" s="24"/>
      <c r="AL26" s="24"/>
    </row>
    <row r="27" spans="1:38" ht="15" customHeight="1" x14ac:dyDescent="0.3">
      <c r="A27" s="284" t="s">
        <v>24</v>
      </c>
      <c r="B27" s="32">
        <v>0.17899999999999999</v>
      </c>
      <c r="C27" s="470"/>
      <c r="D27" s="104">
        <v>0.20399999999999999</v>
      </c>
      <c r="E27" s="298"/>
      <c r="F27" s="295"/>
      <c r="G27" s="296"/>
      <c r="H27" s="32">
        <v>0.192</v>
      </c>
      <c r="I27" s="470"/>
      <c r="J27" s="104">
        <v>0.223</v>
      </c>
      <c r="K27" s="298"/>
      <c r="L27" s="295"/>
      <c r="M27" s="296"/>
      <c r="N27" s="32">
        <v>0.123</v>
      </c>
      <c r="O27" s="470"/>
      <c r="P27" s="104">
        <v>0.13</v>
      </c>
      <c r="Q27" s="298"/>
      <c r="R27" s="295"/>
      <c r="S27" s="296"/>
      <c r="T27" s="32">
        <v>6.0999999999999999E-2</v>
      </c>
      <c r="U27" s="470"/>
      <c r="V27" s="104">
        <v>8.6999999999999994E-2</v>
      </c>
      <c r="W27" s="298"/>
      <c r="X27" s="295"/>
      <c r="Y27" s="296"/>
      <c r="Z27" s="32"/>
      <c r="AA27" s="470"/>
      <c r="AB27" s="104"/>
      <c r="AC27" s="298"/>
      <c r="AD27" s="297"/>
      <c r="AE27" s="296"/>
      <c r="AF27" s="471">
        <v>0.159</v>
      </c>
      <c r="AG27" s="470">
        <v>8</v>
      </c>
      <c r="AH27" s="104">
        <v>0.183</v>
      </c>
      <c r="AI27" s="298">
        <v>4</v>
      </c>
      <c r="AJ27" s="295"/>
      <c r="AK27" s="24"/>
      <c r="AL27" s="24"/>
    </row>
    <row r="28" spans="1:38" ht="15" customHeight="1" x14ac:dyDescent="0.3">
      <c r="A28" s="284" t="s">
        <v>25</v>
      </c>
      <c r="B28" s="32">
        <v>9.1999999999999998E-2</v>
      </c>
      <c r="C28" s="470"/>
      <c r="D28" s="104">
        <v>0.11600000000000001</v>
      </c>
      <c r="E28" s="298"/>
      <c r="F28" s="295"/>
      <c r="G28" s="296"/>
      <c r="H28" s="32">
        <v>0.13500000000000001</v>
      </c>
      <c r="I28" s="470"/>
      <c r="J28" s="104">
        <v>0.16200000000000001</v>
      </c>
      <c r="K28" s="298"/>
      <c r="L28" s="295"/>
      <c r="M28" s="296"/>
      <c r="N28" s="32">
        <v>7.8E-2</v>
      </c>
      <c r="O28" s="470"/>
      <c r="P28" s="104">
        <v>8.5000000000000006E-2</v>
      </c>
      <c r="Q28" s="298"/>
      <c r="R28" s="295"/>
      <c r="S28" s="296"/>
      <c r="T28" s="32">
        <v>1.7000000000000001E-2</v>
      </c>
      <c r="U28" s="470"/>
      <c r="V28" s="104">
        <v>4.4999999999999998E-2</v>
      </c>
      <c r="W28" s="298"/>
      <c r="X28" s="295"/>
      <c r="Y28" s="296"/>
      <c r="Z28" s="32"/>
      <c r="AA28" s="470"/>
      <c r="AB28" s="104"/>
      <c r="AC28" s="298"/>
      <c r="AD28" s="297"/>
      <c r="AE28" s="296"/>
      <c r="AF28" s="471">
        <v>9.0999999999999998E-2</v>
      </c>
      <c r="AG28" s="470">
        <v>8</v>
      </c>
      <c r="AH28" s="104">
        <v>0.112</v>
      </c>
      <c r="AI28" s="298">
        <v>4</v>
      </c>
      <c r="AJ28" s="295"/>
      <c r="AK28" s="24"/>
      <c r="AL28" s="24"/>
    </row>
    <row r="29" spans="1:38" ht="15" customHeight="1" x14ac:dyDescent="0.3">
      <c r="A29" s="284" t="s">
        <v>26</v>
      </c>
      <c r="B29" s="32">
        <v>8.6999999999999994E-2</v>
      </c>
      <c r="C29" s="472"/>
      <c r="D29" s="104">
        <v>9.0999999999999998E-2</v>
      </c>
      <c r="E29" s="299"/>
      <c r="F29" s="295"/>
      <c r="G29" s="296"/>
      <c r="H29" s="32">
        <v>5.6000000000000001E-2</v>
      </c>
      <c r="I29" s="472"/>
      <c r="J29" s="104">
        <v>6.0999999999999999E-2</v>
      </c>
      <c r="K29" s="299"/>
      <c r="L29" s="295"/>
      <c r="M29" s="296"/>
      <c r="N29" s="32">
        <v>4.4999999999999998E-2</v>
      </c>
      <c r="O29" s="472"/>
      <c r="P29" s="104">
        <v>4.4999999999999998E-2</v>
      </c>
      <c r="Q29" s="299"/>
      <c r="R29" s="295"/>
      <c r="S29" s="296"/>
      <c r="T29" s="32">
        <v>4.3999999999999997E-2</v>
      </c>
      <c r="U29" s="472"/>
      <c r="V29" s="104">
        <v>4.2999999999999997E-2</v>
      </c>
      <c r="W29" s="299"/>
      <c r="X29" s="295"/>
      <c r="Y29" s="296"/>
      <c r="Z29" s="32"/>
      <c r="AA29" s="472"/>
      <c r="AB29" s="104"/>
      <c r="AC29" s="299"/>
      <c r="AD29" s="297"/>
      <c r="AE29" s="296"/>
      <c r="AF29" s="471">
        <v>7.3999999999999996E-2</v>
      </c>
      <c r="AG29" s="472"/>
      <c r="AH29" s="104">
        <v>7.0999999999999994E-2</v>
      </c>
      <c r="AI29" s="299"/>
      <c r="AJ29" s="295"/>
      <c r="AK29" s="24"/>
      <c r="AL29" s="24"/>
    </row>
    <row r="30" spans="1:38" ht="15" customHeight="1" x14ac:dyDescent="0.3">
      <c r="A30" s="300" t="s">
        <v>27</v>
      </c>
      <c r="B30" s="304">
        <v>0.129</v>
      </c>
      <c r="C30" s="473"/>
      <c r="D30" s="105">
        <v>0.156</v>
      </c>
      <c r="E30" s="305"/>
      <c r="F30" s="301"/>
      <c r="G30" s="302"/>
      <c r="H30" s="304">
        <v>0.14499999999999999</v>
      </c>
      <c r="I30" s="473"/>
      <c r="J30" s="105">
        <v>0.21199999999999999</v>
      </c>
      <c r="K30" s="305"/>
      <c r="L30" s="301"/>
      <c r="M30" s="302"/>
      <c r="N30" s="304">
        <v>0.125</v>
      </c>
      <c r="O30" s="473"/>
      <c r="P30" s="105">
        <v>0.06</v>
      </c>
      <c r="Q30" s="305"/>
      <c r="R30" s="301"/>
      <c r="S30" s="302"/>
      <c r="T30" s="304">
        <v>-3.1E-2</v>
      </c>
      <c r="U30" s="473"/>
      <c r="V30" s="105">
        <v>1.7000000000000001E-2</v>
      </c>
      <c r="W30" s="305"/>
      <c r="X30" s="301"/>
      <c r="Y30" s="302"/>
      <c r="Z30" s="304"/>
      <c r="AA30" s="473"/>
      <c r="AB30" s="105"/>
      <c r="AC30" s="305"/>
      <c r="AD30" s="303"/>
      <c r="AE30" s="302"/>
      <c r="AF30" s="474">
        <v>0.12</v>
      </c>
      <c r="AG30" s="473"/>
      <c r="AH30" s="105">
        <v>0.13100000000000001</v>
      </c>
      <c r="AI30" s="305"/>
      <c r="AJ30" s="301"/>
      <c r="AK30" s="24"/>
      <c r="AL30" s="24"/>
    </row>
    <row r="31" spans="1:38" ht="15" customHeight="1" x14ac:dyDescent="0.3">
      <c r="A31" s="306"/>
      <c r="B31" s="307"/>
      <c r="C31" s="307"/>
      <c r="D31" s="307"/>
      <c r="E31" s="307"/>
      <c r="F31" s="307"/>
      <c r="G31" s="107"/>
      <c r="H31" s="307"/>
      <c r="I31" s="307"/>
      <c r="J31" s="307"/>
      <c r="K31" s="307"/>
      <c r="L31" s="307"/>
      <c r="M31" s="107"/>
      <c r="N31" s="307"/>
      <c r="O31" s="307"/>
      <c r="P31" s="307"/>
      <c r="Q31" s="307"/>
      <c r="R31" s="307"/>
      <c r="S31" s="107"/>
      <c r="T31" s="307"/>
      <c r="U31" s="307"/>
      <c r="V31" s="307"/>
      <c r="W31" s="307"/>
      <c r="X31" s="307"/>
      <c r="Y31" s="107"/>
      <c r="Z31" s="307"/>
      <c r="AA31" s="307"/>
      <c r="AB31" s="307"/>
      <c r="AC31" s="307"/>
      <c r="AD31" s="307"/>
      <c r="AE31" s="107"/>
      <c r="AF31" s="106"/>
      <c r="AG31" s="106"/>
      <c r="AH31" s="106"/>
      <c r="AI31" s="106"/>
      <c r="AJ31" s="307"/>
      <c r="AK31" s="24"/>
      <c r="AL31" s="24"/>
    </row>
    <row r="32" spans="1:38" ht="14.15" customHeight="1" x14ac:dyDescent="0.3">
      <c r="A32" s="108" t="s">
        <v>227</v>
      </c>
      <c r="B32" s="308"/>
      <c r="C32" s="308"/>
      <c r="D32" s="308"/>
      <c r="E32" s="308"/>
      <c r="F32" s="309"/>
      <c r="G32" s="110"/>
      <c r="H32" s="308"/>
      <c r="I32" s="308"/>
      <c r="J32" s="308"/>
      <c r="K32" s="308"/>
      <c r="L32" s="308"/>
      <c r="M32" s="109"/>
      <c r="N32" s="308"/>
      <c r="O32" s="308"/>
      <c r="P32" s="308"/>
      <c r="Q32" s="308"/>
      <c r="R32" s="308"/>
      <c r="S32" s="109"/>
      <c r="T32" s="310"/>
      <c r="U32" s="310"/>
      <c r="V32" s="311"/>
      <c r="W32" s="311"/>
      <c r="X32" s="310"/>
      <c r="Y32" s="111"/>
      <c r="Z32" s="310"/>
      <c r="AA32" s="310"/>
      <c r="AB32" s="308"/>
      <c r="AC32" s="308"/>
      <c r="AD32" s="308"/>
      <c r="AE32" s="109"/>
      <c r="AF32" s="109"/>
      <c r="AG32" s="109"/>
      <c r="AH32" s="109"/>
      <c r="AI32" s="109"/>
      <c r="AJ32" s="308"/>
      <c r="AK32" s="24"/>
      <c r="AL32" s="24"/>
    </row>
    <row r="33" spans="1:38" ht="14.15" customHeight="1" x14ac:dyDescent="0.3">
      <c r="A33" s="108" t="s">
        <v>220</v>
      </c>
      <c r="B33" s="308"/>
      <c r="C33" s="308"/>
      <c r="D33" s="308"/>
      <c r="E33" s="308"/>
      <c r="F33" s="309"/>
      <c r="G33" s="110"/>
      <c r="H33" s="308"/>
      <c r="I33" s="308"/>
      <c r="J33" s="308"/>
      <c r="K33" s="308"/>
      <c r="L33" s="308"/>
      <c r="M33" s="109"/>
      <c r="N33" s="308"/>
      <c r="O33" s="308"/>
      <c r="P33" s="308"/>
      <c r="Q33" s="308"/>
      <c r="R33" s="308"/>
      <c r="S33" s="109"/>
      <c r="T33" s="310"/>
      <c r="U33" s="310"/>
      <c r="V33" s="311"/>
      <c r="W33" s="311"/>
      <c r="X33" s="310"/>
      <c r="Y33" s="111"/>
      <c r="Z33" s="310"/>
      <c r="AA33" s="310"/>
      <c r="AB33" s="308"/>
      <c r="AC33" s="308"/>
      <c r="AD33" s="308"/>
      <c r="AE33" s="109"/>
      <c r="AF33" s="109"/>
      <c r="AG33" s="109"/>
      <c r="AH33" s="109"/>
      <c r="AI33" s="109"/>
      <c r="AJ33" s="308"/>
      <c r="AK33" s="24"/>
      <c r="AL33" s="24"/>
    </row>
    <row r="34" spans="1:38" ht="14.15" customHeight="1" x14ac:dyDescent="0.3">
      <c r="A34" s="108" t="s">
        <v>221</v>
      </c>
      <c r="B34" s="308"/>
      <c r="C34" s="308"/>
      <c r="D34" s="308"/>
      <c r="E34" s="308"/>
      <c r="F34" s="309"/>
      <c r="G34" s="110"/>
      <c r="H34" s="308"/>
      <c r="I34" s="308"/>
      <c r="J34" s="308"/>
      <c r="K34" s="308"/>
      <c r="L34" s="308"/>
      <c r="M34" s="109"/>
      <c r="N34" s="308"/>
      <c r="O34" s="308"/>
      <c r="P34" s="308"/>
      <c r="Q34" s="308"/>
      <c r="R34" s="308"/>
      <c r="S34" s="109"/>
      <c r="T34" s="310"/>
      <c r="U34" s="310"/>
      <c r="V34" s="311"/>
      <c r="W34" s="311"/>
      <c r="X34" s="310"/>
      <c r="Y34" s="111"/>
      <c r="Z34" s="310"/>
      <c r="AA34" s="310"/>
      <c r="AB34" s="308"/>
      <c r="AC34" s="308"/>
      <c r="AD34" s="308"/>
      <c r="AE34" s="109"/>
      <c r="AF34" s="109"/>
      <c r="AG34" s="109"/>
      <c r="AH34" s="109"/>
      <c r="AI34" s="109"/>
      <c r="AJ34" s="308"/>
      <c r="AK34" s="24"/>
      <c r="AL34" s="24"/>
    </row>
    <row r="35" spans="1:38" ht="14.15" customHeight="1" x14ac:dyDescent="0.3">
      <c r="A35" s="108" t="s">
        <v>222</v>
      </c>
      <c r="B35" s="308"/>
      <c r="C35" s="308"/>
      <c r="D35" s="308"/>
      <c r="E35" s="308"/>
      <c r="F35" s="309"/>
      <c r="G35" s="110"/>
      <c r="H35" s="308"/>
      <c r="I35" s="308"/>
      <c r="J35" s="308"/>
      <c r="K35" s="308"/>
      <c r="L35" s="308"/>
      <c r="M35" s="109"/>
      <c r="N35" s="308"/>
      <c r="O35" s="308"/>
      <c r="P35" s="308"/>
      <c r="Q35" s="308"/>
      <c r="R35" s="308"/>
      <c r="S35" s="109"/>
      <c r="T35" s="310"/>
      <c r="U35" s="310"/>
      <c r="V35" s="311"/>
      <c r="W35" s="311"/>
      <c r="X35" s="310"/>
      <c r="Y35" s="111"/>
      <c r="Z35" s="310"/>
      <c r="AA35" s="310"/>
      <c r="AB35" s="308"/>
      <c r="AC35" s="308"/>
      <c r="AD35" s="308"/>
      <c r="AE35" s="109"/>
      <c r="AF35" s="109"/>
      <c r="AG35" s="109"/>
      <c r="AH35" s="109"/>
      <c r="AI35" s="109"/>
      <c r="AJ35" s="308"/>
      <c r="AK35" s="24"/>
      <c r="AL35" s="24"/>
    </row>
    <row r="36" spans="1:38" ht="14.15" customHeight="1" x14ac:dyDescent="0.3">
      <c r="A36" s="108" t="s">
        <v>223</v>
      </c>
      <c r="B36" s="308"/>
      <c r="C36" s="308"/>
      <c r="D36" s="308"/>
      <c r="E36" s="308"/>
      <c r="F36" s="309"/>
      <c r="G36" s="110"/>
      <c r="H36" s="308"/>
      <c r="I36" s="308"/>
      <c r="J36" s="308"/>
      <c r="K36" s="308"/>
      <c r="L36" s="308"/>
      <c r="M36" s="109"/>
      <c r="N36" s="308"/>
      <c r="O36" s="308"/>
      <c r="P36" s="308"/>
      <c r="Q36" s="308"/>
      <c r="R36" s="308"/>
      <c r="S36" s="109"/>
      <c r="T36" s="310"/>
      <c r="U36" s="310"/>
      <c r="V36" s="311"/>
      <c r="W36" s="311"/>
      <c r="X36" s="310"/>
      <c r="Y36" s="111"/>
      <c r="Z36" s="310"/>
      <c r="AA36" s="310"/>
      <c r="AB36" s="308"/>
      <c r="AC36" s="308"/>
      <c r="AD36" s="308"/>
      <c r="AE36" s="109"/>
      <c r="AF36" s="109"/>
      <c r="AG36" s="109"/>
      <c r="AH36" s="109"/>
      <c r="AI36" s="109"/>
      <c r="AJ36" s="308"/>
      <c r="AK36" s="24"/>
      <c r="AL36" s="24"/>
    </row>
    <row r="37" spans="1:38" s="23" customFormat="1" ht="14.15" customHeight="1" x14ac:dyDescent="0.3">
      <c r="A37" s="498" t="s">
        <v>224</v>
      </c>
      <c r="B37" s="499"/>
      <c r="C37" s="499"/>
      <c r="D37" s="499"/>
      <c r="E37" s="499"/>
      <c r="F37" s="499"/>
      <c r="H37" s="499"/>
      <c r="I37" s="499"/>
      <c r="J37" s="499"/>
      <c r="K37" s="499"/>
      <c r="L37" s="499"/>
      <c r="N37" s="499"/>
      <c r="O37" s="499"/>
      <c r="P37" s="499"/>
      <c r="Q37" s="499"/>
      <c r="R37" s="499"/>
      <c r="T37" s="499"/>
      <c r="U37" s="499"/>
      <c r="V37" s="499"/>
      <c r="W37" s="499"/>
      <c r="X37" s="499"/>
      <c r="Z37" s="499"/>
      <c r="AA37" s="499"/>
      <c r="AB37" s="499"/>
      <c r="AC37" s="499"/>
      <c r="AD37" s="499"/>
      <c r="AJ37" s="499"/>
    </row>
    <row r="38" spans="1:38" ht="14.15" customHeight="1" x14ac:dyDescent="0.3">
      <c r="A38" s="108" t="s">
        <v>225</v>
      </c>
      <c r="M38" s="24"/>
      <c r="X38" s="22"/>
      <c r="Y38" s="24"/>
      <c r="AD38" s="22"/>
      <c r="AJ38" s="22"/>
      <c r="AK38" s="24"/>
      <c r="AL38" s="24"/>
    </row>
    <row r="39" spans="1:38" ht="14.15" customHeight="1" x14ac:dyDescent="0.3">
      <c r="A39" s="108" t="s">
        <v>226</v>
      </c>
      <c r="B39" s="308"/>
      <c r="C39" s="308"/>
      <c r="D39" s="308"/>
      <c r="E39" s="308"/>
      <c r="F39" s="309"/>
      <c r="G39" s="110"/>
      <c r="H39" s="308"/>
      <c r="I39" s="308"/>
      <c r="J39" s="308"/>
      <c r="K39" s="308"/>
      <c r="L39" s="308"/>
      <c r="M39" s="109"/>
      <c r="N39" s="308"/>
      <c r="O39" s="308"/>
      <c r="P39" s="308"/>
      <c r="Q39" s="308"/>
      <c r="R39" s="308"/>
      <c r="S39" s="109"/>
      <c r="T39" s="310"/>
      <c r="U39" s="310"/>
      <c r="V39" s="311"/>
      <c r="W39" s="311"/>
      <c r="X39" s="310"/>
      <c r="Y39" s="111"/>
      <c r="Z39" s="310"/>
      <c r="AA39" s="310"/>
      <c r="AB39" s="308"/>
      <c r="AC39" s="308"/>
      <c r="AD39" s="308"/>
      <c r="AE39" s="109"/>
      <c r="AF39" s="109"/>
      <c r="AG39" s="109"/>
      <c r="AH39" s="109"/>
      <c r="AI39" s="109"/>
      <c r="AJ39" s="308"/>
      <c r="AK39" s="24"/>
      <c r="AL39" s="24"/>
    </row>
  </sheetData>
  <mergeCells count="7">
    <mergeCell ref="A3:AJ3"/>
    <mergeCell ref="B5:F5"/>
    <mergeCell ref="H5:L5"/>
    <mergeCell ref="N5:R5"/>
    <mergeCell ref="T5:X5"/>
    <mergeCell ref="Z5:AD5"/>
    <mergeCell ref="AF5:AJ5"/>
  </mergeCells>
  <hyperlinks>
    <hyperlink ref="A1" location="overview!A1" display="&lt; zurück zum Index" xr:uid="{DCD9E149-B2E9-4506-8D98-50C168FF8A70}"/>
  </hyperlinks>
  <pageMargins left="0.7" right="0.7" top="0.78740157499999996" bottom="0.78740157499999996" header="0.3" footer="0.3"/>
  <pageSetup paperSize="8"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EF9E7-FD7A-4C0F-86C8-C11312D859C6}">
  <dimension ref="A1:AJ47"/>
  <sheetViews>
    <sheetView showGridLines="0" zoomScale="73" zoomScaleNormal="73" workbookViewId="0"/>
  </sheetViews>
  <sheetFormatPr baseColWidth="10" defaultRowHeight="14.5" x14ac:dyDescent="0.35"/>
  <cols>
    <col min="1" max="1" width="53.453125" customWidth="1"/>
    <col min="2" max="2" width="11.26953125" customWidth="1"/>
    <col min="3" max="3" width="2.6328125" customWidth="1"/>
    <col min="4" max="4" width="11.26953125" customWidth="1"/>
    <col min="5" max="5" width="1.7265625" bestFit="1" customWidth="1"/>
    <col min="6" max="6" width="11.26953125" customWidth="1"/>
    <col min="7" max="7" width="2" customWidth="1"/>
    <col min="8" max="8" width="11.26953125" customWidth="1"/>
    <col min="9" max="9" width="2.36328125" customWidth="1"/>
    <col min="10" max="10" width="11.26953125" customWidth="1"/>
    <col min="11" max="11" width="1.54296875" customWidth="1"/>
    <col min="12" max="12" width="11.26953125" customWidth="1"/>
    <col min="13" max="13" width="1.54296875" customWidth="1"/>
    <col min="14" max="14" width="11.26953125" customWidth="1"/>
    <col min="15" max="15" width="2" customWidth="1"/>
    <col min="16" max="16" width="11.26953125" customWidth="1"/>
    <col min="17" max="17" width="2.81640625" customWidth="1"/>
    <col min="18" max="18" width="11.26953125" customWidth="1"/>
    <col min="19" max="19" width="1.54296875" customWidth="1"/>
    <col min="20" max="20" width="11.26953125" customWidth="1"/>
    <col min="21" max="21" width="2.453125" customWidth="1"/>
    <col min="22" max="22" width="11.26953125" customWidth="1"/>
    <col min="23" max="23" width="2.1796875" customWidth="1"/>
    <col min="24" max="24" width="11.26953125" customWidth="1"/>
    <col min="25" max="25" width="1.453125" customWidth="1"/>
    <col min="26" max="26" width="11.26953125" customWidth="1"/>
    <col min="27" max="27" width="2" customWidth="1"/>
    <col min="28" max="28" width="11.26953125" customWidth="1"/>
    <col min="29" max="29" width="1.7265625" customWidth="1"/>
    <col min="30" max="30" width="11.26953125" customWidth="1"/>
    <col min="31" max="31" width="1.54296875" customWidth="1"/>
    <col min="32" max="32" width="11.26953125" customWidth="1"/>
    <col min="33" max="33" width="3" customWidth="1"/>
    <col min="34" max="34" width="11.26953125" customWidth="1"/>
    <col min="35" max="35" width="2.26953125" customWidth="1"/>
    <col min="36" max="36" width="11.26953125" customWidth="1"/>
  </cols>
  <sheetData>
    <row r="1" spans="1:36" x14ac:dyDescent="0.35">
      <c r="A1" s="5" t="s">
        <v>28</v>
      </c>
    </row>
    <row r="3" spans="1:36" s="24" customFormat="1" ht="15" customHeight="1" x14ac:dyDescent="0.3">
      <c r="A3" s="550" t="s">
        <v>208</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row>
    <row r="4" spans="1:36" s="24" customFormat="1" ht="15" customHeight="1" x14ac:dyDescent="0.3">
      <c r="B4" s="22"/>
      <c r="C4" s="22"/>
      <c r="D4" s="22"/>
      <c r="E4" s="22"/>
      <c r="F4" s="22"/>
      <c r="H4" s="22"/>
      <c r="I4" s="22"/>
      <c r="J4" s="22"/>
      <c r="K4" s="22"/>
      <c r="L4" s="22"/>
      <c r="N4" s="22"/>
      <c r="O4" s="22"/>
      <c r="P4" s="22"/>
      <c r="Q4" s="22"/>
      <c r="R4" s="22"/>
      <c r="T4" s="22"/>
      <c r="U4" s="22"/>
      <c r="V4" s="22"/>
      <c r="W4" s="22"/>
      <c r="X4" s="22"/>
      <c r="Z4" s="22"/>
      <c r="AA4" s="22"/>
      <c r="AB4" s="22"/>
      <c r="AC4" s="22"/>
      <c r="AD4" s="22"/>
      <c r="AH4" s="25"/>
      <c r="AI4" s="25"/>
      <c r="AJ4" s="22"/>
    </row>
    <row r="5" spans="1:36" s="24" customFormat="1" ht="15" customHeight="1" x14ac:dyDescent="0.3">
      <c r="A5" s="27"/>
      <c r="B5" s="551" t="s">
        <v>4</v>
      </c>
      <c r="C5" s="551"/>
      <c r="D5" s="551"/>
      <c r="E5" s="551"/>
      <c r="F5" s="551"/>
      <c r="G5" s="94"/>
      <c r="H5" s="551" t="s">
        <v>1</v>
      </c>
      <c r="I5" s="551"/>
      <c r="J5" s="551"/>
      <c r="K5" s="551"/>
      <c r="L5" s="551"/>
      <c r="M5" s="94"/>
      <c r="N5" s="551" t="s">
        <v>2</v>
      </c>
      <c r="O5" s="551"/>
      <c r="P5" s="551"/>
      <c r="Q5" s="551"/>
      <c r="R5" s="551"/>
      <c r="S5" s="94"/>
      <c r="T5" s="552" t="s">
        <v>3</v>
      </c>
      <c r="U5" s="552"/>
      <c r="V5" s="552"/>
      <c r="W5" s="552"/>
      <c r="X5" s="552"/>
      <c r="Y5" s="95"/>
      <c r="Z5" s="551" t="s">
        <v>169</v>
      </c>
      <c r="AA5" s="551"/>
      <c r="AB5" s="551"/>
      <c r="AC5" s="551"/>
      <c r="AD5" s="551"/>
      <c r="AE5" s="94"/>
      <c r="AF5" s="551" t="s">
        <v>9</v>
      </c>
      <c r="AG5" s="551"/>
      <c r="AH5" s="551"/>
      <c r="AI5" s="551"/>
      <c r="AJ5" s="551"/>
    </row>
    <row r="6" spans="1:36" s="24" customFormat="1" ht="42" customHeight="1" thickBot="1" x14ac:dyDescent="0.35">
      <c r="A6" s="96" t="s">
        <v>11</v>
      </c>
      <c r="B6" s="455" t="s">
        <v>211</v>
      </c>
      <c r="C6" s="456">
        <v>2</v>
      </c>
      <c r="D6" s="457" t="s">
        <v>212</v>
      </c>
      <c r="E6" s="458">
        <v>3</v>
      </c>
      <c r="F6" s="277" t="s">
        <v>102</v>
      </c>
      <c r="G6" s="97"/>
      <c r="H6" s="455" t="s">
        <v>211</v>
      </c>
      <c r="I6" s="456">
        <v>4</v>
      </c>
      <c r="J6" s="457" t="s">
        <v>212</v>
      </c>
      <c r="K6" s="458">
        <v>5</v>
      </c>
      <c r="L6" s="277" t="s">
        <v>102</v>
      </c>
      <c r="M6" s="97"/>
      <c r="N6" s="455" t="s">
        <v>211</v>
      </c>
      <c r="O6" s="456">
        <v>5</v>
      </c>
      <c r="P6" s="457" t="s">
        <v>212</v>
      </c>
      <c r="Q6" s="458">
        <v>5</v>
      </c>
      <c r="R6" s="277" t="s">
        <v>102</v>
      </c>
      <c r="S6" s="97"/>
      <c r="T6" s="455" t="s">
        <v>211</v>
      </c>
      <c r="U6" s="456">
        <v>6</v>
      </c>
      <c r="V6" s="457" t="s">
        <v>212</v>
      </c>
      <c r="W6" s="276"/>
      <c r="X6" s="277" t="s">
        <v>102</v>
      </c>
      <c r="Y6" s="459"/>
      <c r="Z6" s="455" t="s">
        <v>211</v>
      </c>
      <c r="AA6" s="456">
        <v>7</v>
      </c>
      <c r="AB6" s="457" t="s">
        <v>212</v>
      </c>
      <c r="AC6" s="458">
        <v>8</v>
      </c>
      <c r="AD6" s="277" t="s">
        <v>102</v>
      </c>
      <c r="AE6" s="459"/>
      <c r="AF6" s="455" t="s">
        <v>211</v>
      </c>
      <c r="AG6" s="278"/>
      <c r="AH6" s="457" t="s">
        <v>212</v>
      </c>
      <c r="AI6" s="98"/>
      <c r="AJ6" s="277" t="s">
        <v>102</v>
      </c>
    </row>
    <row r="7" spans="1:36" s="24" customFormat="1" ht="15" customHeight="1" x14ac:dyDescent="0.3">
      <c r="A7" s="533" t="s">
        <v>12</v>
      </c>
      <c r="B7" s="28">
        <v>14401</v>
      </c>
      <c r="C7" s="475"/>
      <c r="D7" s="99">
        <v>12972</v>
      </c>
      <c r="E7" s="476"/>
      <c r="F7" s="312">
        <v>0.11</v>
      </c>
      <c r="G7" s="281"/>
      <c r="H7" s="28">
        <v>5814</v>
      </c>
      <c r="I7" s="475"/>
      <c r="J7" s="99">
        <v>5370</v>
      </c>
      <c r="K7" s="476"/>
      <c r="L7" s="312">
        <v>0.08</v>
      </c>
      <c r="M7" s="281"/>
      <c r="N7" s="28">
        <v>8685</v>
      </c>
      <c r="O7" s="475"/>
      <c r="P7" s="99">
        <v>8009</v>
      </c>
      <c r="Q7" s="476"/>
      <c r="R7" s="312">
        <v>0.08</v>
      </c>
      <c r="S7" s="281"/>
      <c r="T7" s="28">
        <v>1647</v>
      </c>
      <c r="U7" s="475"/>
      <c r="V7" s="99">
        <v>1549</v>
      </c>
      <c r="W7" s="476"/>
      <c r="X7" s="312">
        <v>0.06</v>
      </c>
      <c r="Y7" s="281"/>
      <c r="Z7" s="28">
        <v>-350</v>
      </c>
      <c r="AA7" s="475"/>
      <c r="AB7" s="99">
        <v>-346</v>
      </c>
      <c r="AC7" s="476"/>
      <c r="AD7" s="312">
        <v>-0.01</v>
      </c>
      <c r="AE7" s="281"/>
      <c r="AF7" s="461">
        <v>30197</v>
      </c>
      <c r="AG7" s="475"/>
      <c r="AH7" s="99">
        <v>27554</v>
      </c>
      <c r="AI7" s="476"/>
      <c r="AJ7" s="312">
        <v>0.1</v>
      </c>
    </row>
    <row r="8" spans="1:36" s="24" customFormat="1" ht="15" customHeight="1" x14ac:dyDescent="0.3">
      <c r="A8" s="534" t="s">
        <v>13</v>
      </c>
      <c r="B8" s="29">
        <v>14353</v>
      </c>
      <c r="C8" s="477"/>
      <c r="D8" s="100">
        <v>12938</v>
      </c>
      <c r="E8" s="478"/>
      <c r="F8" s="285">
        <v>0.11</v>
      </c>
      <c r="G8" s="281"/>
      <c r="H8" s="29">
        <v>5760</v>
      </c>
      <c r="I8" s="477"/>
      <c r="J8" s="100">
        <v>5322</v>
      </c>
      <c r="K8" s="478"/>
      <c r="L8" s="285">
        <v>0.08</v>
      </c>
      <c r="M8" s="281"/>
      <c r="N8" s="29">
        <v>8668</v>
      </c>
      <c r="O8" s="477"/>
      <c r="P8" s="100">
        <v>7990</v>
      </c>
      <c r="Q8" s="478"/>
      <c r="R8" s="285">
        <v>0.08</v>
      </c>
      <c r="S8" s="281"/>
      <c r="T8" s="29">
        <v>1416</v>
      </c>
      <c r="U8" s="477"/>
      <c r="V8" s="100">
        <v>1303</v>
      </c>
      <c r="W8" s="478"/>
      <c r="X8" s="285">
        <v>0.09</v>
      </c>
      <c r="Y8" s="281"/>
      <c r="Z8" s="29">
        <v>0</v>
      </c>
      <c r="AA8" s="477"/>
      <c r="AB8" s="100">
        <v>1</v>
      </c>
      <c r="AC8" s="478"/>
      <c r="AD8" s="285">
        <v>-1</v>
      </c>
      <c r="AE8" s="281"/>
      <c r="AF8" s="29">
        <v>30197</v>
      </c>
      <c r="AG8" s="477"/>
      <c r="AH8" s="100">
        <v>27554</v>
      </c>
      <c r="AI8" s="478"/>
      <c r="AJ8" s="285">
        <v>0.1</v>
      </c>
    </row>
    <row r="9" spans="1:36" s="24" customFormat="1" ht="15" customHeight="1" x14ac:dyDescent="0.3">
      <c r="A9" s="534" t="s">
        <v>14</v>
      </c>
      <c r="B9" s="29">
        <v>48</v>
      </c>
      <c r="C9" s="477"/>
      <c r="D9" s="100">
        <v>34</v>
      </c>
      <c r="E9" s="478"/>
      <c r="F9" s="285">
        <v>0.41</v>
      </c>
      <c r="G9" s="281"/>
      <c r="H9" s="29">
        <v>54</v>
      </c>
      <c r="I9" s="477"/>
      <c r="J9" s="100">
        <v>48</v>
      </c>
      <c r="K9" s="478"/>
      <c r="L9" s="285">
        <v>0.13</v>
      </c>
      <c r="M9" s="281"/>
      <c r="N9" s="29">
        <v>17</v>
      </c>
      <c r="O9" s="477"/>
      <c r="P9" s="100">
        <v>19</v>
      </c>
      <c r="Q9" s="478"/>
      <c r="R9" s="285">
        <v>-0.11</v>
      </c>
      <c r="S9" s="281"/>
      <c r="T9" s="29">
        <v>231</v>
      </c>
      <c r="U9" s="477"/>
      <c r="V9" s="100">
        <v>246</v>
      </c>
      <c r="W9" s="478"/>
      <c r="X9" s="285">
        <v>-0.06</v>
      </c>
      <c r="Y9" s="281"/>
      <c r="Z9" s="29">
        <v>-350</v>
      </c>
      <c r="AA9" s="477"/>
      <c r="AB9" s="100">
        <v>-347</v>
      </c>
      <c r="AC9" s="478"/>
      <c r="AD9" s="285">
        <v>-0.01</v>
      </c>
      <c r="AE9" s="281"/>
      <c r="AF9" s="479" t="s">
        <v>88</v>
      </c>
      <c r="AG9" s="477"/>
      <c r="AH9" s="465" t="s">
        <v>88</v>
      </c>
      <c r="AI9" s="478"/>
      <c r="AJ9" s="285"/>
    </row>
    <row r="10" spans="1:36" s="24" customFormat="1" ht="15" customHeight="1" x14ac:dyDescent="0.3">
      <c r="A10" s="534" t="s">
        <v>15</v>
      </c>
      <c r="B10" s="30">
        <v>0.47</v>
      </c>
      <c r="C10" s="480"/>
      <c r="D10" s="101">
        <v>0.47</v>
      </c>
      <c r="E10" s="481"/>
      <c r="F10" s="285"/>
      <c r="G10" s="281"/>
      <c r="H10" s="30">
        <v>0.19</v>
      </c>
      <c r="I10" s="480"/>
      <c r="J10" s="101">
        <v>0.19</v>
      </c>
      <c r="K10" s="481"/>
      <c r="L10" s="285"/>
      <c r="M10" s="281"/>
      <c r="N10" s="467">
        <v>0.28999999999999998</v>
      </c>
      <c r="O10" s="480"/>
      <c r="P10" s="101">
        <v>0.28999999999999998</v>
      </c>
      <c r="Q10" s="481"/>
      <c r="R10" s="285"/>
      <c r="S10" s="281"/>
      <c r="T10" s="30">
        <v>0.05</v>
      </c>
      <c r="U10" s="480"/>
      <c r="V10" s="101">
        <v>0.05</v>
      </c>
      <c r="W10" s="481"/>
      <c r="X10" s="285"/>
      <c r="Y10" s="281"/>
      <c r="Z10" s="30">
        <v>0</v>
      </c>
      <c r="AA10" s="480"/>
      <c r="AB10" s="101">
        <v>0</v>
      </c>
      <c r="AC10" s="481"/>
      <c r="AD10" s="285"/>
      <c r="AE10" s="281"/>
      <c r="AF10" s="30">
        <v>1</v>
      </c>
      <c r="AG10" s="480"/>
      <c r="AH10" s="101">
        <v>1</v>
      </c>
      <c r="AI10" s="481"/>
      <c r="AJ10" s="285"/>
    </row>
    <row r="11" spans="1:36" s="24" customFormat="1" ht="15" customHeight="1" x14ac:dyDescent="0.3">
      <c r="A11" s="535" t="s">
        <v>5</v>
      </c>
      <c r="B11" s="29">
        <v>2600</v>
      </c>
      <c r="C11" s="477"/>
      <c r="D11" s="100">
        <v>2610</v>
      </c>
      <c r="E11" s="478"/>
      <c r="F11" s="285">
        <v>0</v>
      </c>
      <c r="G11" s="281"/>
      <c r="H11" s="29">
        <v>1172</v>
      </c>
      <c r="I11" s="477"/>
      <c r="J11" s="100">
        <v>1194</v>
      </c>
      <c r="K11" s="478"/>
      <c r="L11" s="285">
        <v>-0.02</v>
      </c>
      <c r="M11" s="281"/>
      <c r="N11" s="29">
        <v>1205</v>
      </c>
      <c r="O11" s="477"/>
      <c r="P11" s="100">
        <v>1134</v>
      </c>
      <c r="Q11" s="478"/>
      <c r="R11" s="285">
        <v>0.06</v>
      </c>
      <c r="S11" s="281"/>
      <c r="T11" s="29">
        <v>102</v>
      </c>
      <c r="U11" s="477"/>
      <c r="V11" s="100">
        <v>100</v>
      </c>
      <c r="W11" s="478"/>
      <c r="X11" s="285">
        <v>0.02</v>
      </c>
      <c r="Y11" s="281"/>
      <c r="Z11" s="29">
        <v>-298</v>
      </c>
      <c r="AA11" s="477"/>
      <c r="AB11" s="100">
        <v>-81</v>
      </c>
      <c r="AC11" s="478"/>
      <c r="AD11" s="285" t="s">
        <v>97</v>
      </c>
      <c r="AE11" s="281"/>
      <c r="AF11" s="463">
        <v>4781</v>
      </c>
      <c r="AG11" s="477"/>
      <c r="AH11" s="100">
        <v>4957</v>
      </c>
      <c r="AI11" s="478"/>
      <c r="AJ11" s="285">
        <v>-0.04</v>
      </c>
    </row>
    <row r="12" spans="1:36" s="24" customFormat="1" ht="15" customHeight="1" x14ac:dyDescent="0.3">
      <c r="A12" s="535" t="s">
        <v>16</v>
      </c>
      <c r="B12" s="29">
        <v>1278</v>
      </c>
      <c r="C12" s="477"/>
      <c r="D12" s="100">
        <v>1187</v>
      </c>
      <c r="E12" s="478"/>
      <c r="F12" s="285">
        <v>0.08</v>
      </c>
      <c r="G12" s="281"/>
      <c r="H12" s="29">
        <v>328</v>
      </c>
      <c r="I12" s="477"/>
      <c r="J12" s="100">
        <v>320</v>
      </c>
      <c r="K12" s="478"/>
      <c r="L12" s="285">
        <v>0.03</v>
      </c>
      <c r="M12" s="281"/>
      <c r="N12" s="29">
        <v>374</v>
      </c>
      <c r="O12" s="477"/>
      <c r="P12" s="100">
        <v>346</v>
      </c>
      <c r="Q12" s="478"/>
      <c r="R12" s="285">
        <v>0.08</v>
      </c>
      <c r="S12" s="281"/>
      <c r="T12" s="29">
        <v>73</v>
      </c>
      <c r="U12" s="477"/>
      <c r="V12" s="100">
        <v>65</v>
      </c>
      <c r="W12" s="478"/>
      <c r="X12" s="285">
        <v>0.12</v>
      </c>
      <c r="Y12" s="281"/>
      <c r="Z12" s="29">
        <v>94</v>
      </c>
      <c r="AA12" s="477"/>
      <c r="AB12" s="100">
        <v>4</v>
      </c>
      <c r="AC12" s="478"/>
      <c r="AD12" s="285" t="s">
        <v>97</v>
      </c>
      <c r="AE12" s="281"/>
      <c r="AF12" s="463">
        <v>2147</v>
      </c>
      <c r="AG12" s="477"/>
      <c r="AH12" s="100">
        <v>1922</v>
      </c>
      <c r="AI12" s="478"/>
      <c r="AJ12" s="285">
        <v>0.12</v>
      </c>
    </row>
    <row r="13" spans="1:36" s="24" customFormat="1" ht="15" customHeight="1" x14ac:dyDescent="0.3">
      <c r="A13" s="535" t="s">
        <v>0</v>
      </c>
      <c r="B13" s="31">
        <v>1322</v>
      </c>
      <c r="C13" s="482"/>
      <c r="D13" s="102">
        <v>1423</v>
      </c>
      <c r="E13" s="483"/>
      <c r="F13" s="285">
        <v>-7.0000000000000007E-2</v>
      </c>
      <c r="G13" s="281"/>
      <c r="H13" s="31">
        <v>844</v>
      </c>
      <c r="I13" s="482"/>
      <c r="J13" s="102">
        <v>874</v>
      </c>
      <c r="K13" s="483"/>
      <c r="L13" s="285">
        <v>-0.03</v>
      </c>
      <c r="M13" s="281"/>
      <c r="N13" s="31">
        <v>831</v>
      </c>
      <c r="O13" s="482"/>
      <c r="P13" s="102">
        <v>788</v>
      </c>
      <c r="Q13" s="483"/>
      <c r="R13" s="285">
        <v>0.05</v>
      </c>
      <c r="S13" s="281"/>
      <c r="T13" s="31">
        <v>29</v>
      </c>
      <c r="U13" s="482"/>
      <c r="V13" s="102">
        <v>35</v>
      </c>
      <c r="W13" s="483"/>
      <c r="X13" s="285">
        <v>-0.17</v>
      </c>
      <c r="Y13" s="281"/>
      <c r="Z13" s="31">
        <v>-392</v>
      </c>
      <c r="AA13" s="482"/>
      <c r="AB13" s="102">
        <v>-85</v>
      </c>
      <c r="AC13" s="483"/>
      <c r="AD13" s="285" t="s">
        <v>97</v>
      </c>
      <c r="AE13" s="281"/>
      <c r="AF13" s="469">
        <v>2634</v>
      </c>
      <c r="AG13" s="482"/>
      <c r="AH13" s="102">
        <v>3035</v>
      </c>
      <c r="AI13" s="483"/>
      <c r="AJ13" s="285">
        <v>-0.13</v>
      </c>
    </row>
    <row r="14" spans="1:36" s="24" customFormat="1" ht="15" customHeight="1" x14ac:dyDescent="0.3">
      <c r="A14" s="535" t="s">
        <v>17</v>
      </c>
      <c r="B14" s="31">
        <v>-217</v>
      </c>
      <c r="C14" s="482"/>
      <c r="D14" s="100">
        <v>-214</v>
      </c>
      <c r="E14" s="483"/>
      <c r="F14" s="285">
        <v>-0.02</v>
      </c>
      <c r="G14" s="281"/>
      <c r="H14" s="31">
        <v>-36</v>
      </c>
      <c r="I14" s="482"/>
      <c r="J14" s="100">
        <v>-48</v>
      </c>
      <c r="K14" s="483"/>
      <c r="L14" s="285">
        <v>0.25</v>
      </c>
      <c r="M14" s="281"/>
      <c r="N14" s="31">
        <v>-134</v>
      </c>
      <c r="O14" s="482"/>
      <c r="P14" s="100">
        <v>-136</v>
      </c>
      <c r="Q14" s="483"/>
      <c r="R14" s="285">
        <v>0.01</v>
      </c>
      <c r="S14" s="281"/>
      <c r="T14" s="31">
        <v>-6</v>
      </c>
      <c r="U14" s="482"/>
      <c r="V14" s="100">
        <v>-7</v>
      </c>
      <c r="W14" s="483"/>
      <c r="X14" s="285">
        <v>0.14000000000000001</v>
      </c>
      <c r="Y14" s="281"/>
      <c r="Z14" s="31">
        <v>18</v>
      </c>
      <c r="AA14" s="482"/>
      <c r="AB14" s="100">
        <v>21</v>
      </c>
      <c r="AC14" s="483"/>
      <c r="AD14" s="285">
        <v>-0.14000000000000001</v>
      </c>
      <c r="AE14" s="281"/>
      <c r="AF14" s="469">
        <v>-375</v>
      </c>
      <c r="AG14" s="482"/>
      <c r="AH14" s="100">
        <v>-384</v>
      </c>
      <c r="AI14" s="483"/>
      <c r="AJ14" s="285">
        <v>0.02</v>
      </c>
    </row>
    <row r="15" spans="1:36" s="24" customFormat="1" ht="15" customHeight="1" x14ac:dyDescent="0.3">
      <c r="A15" s="535" t="s">
        <v>18</v>
      </c>
      <c r="B15" s="31">
        <v>-279</v>
      </c>
      <c r="C15" s="482"/>
      <c r="D15" s="100">
        <v>-279</v>
      </c>
      <c r="E15" s="483"/>
      <c r="F15" s="285">
        <v>0</v>
      </c>
      <c r="G15" s="281"/>
      <c r="H15" s="31">
        <v>-182</v>
      </c>
      <c r="I15" s="482"/>
      <c r="J15" s="100">
        <v>-180</v>
      </c>
      <c r="K15" s="483"/>
      <c r="L15" s="285">
        <v>-0.01</v>
      </c>
      <c r="M15" s="281"/>
      <c r="N15" s="31">
        <v>-153</v>
      </c>
      <c r="O15" s="482"/>
      <c r="P15" s="100">
        <v>-139</v>
      </c>
      <c r="Q15" s="483"/>
      <c r="R15" s="285">
        <v>-0.1</v>
      </c>
      <c r="S15" s="281"/>
      <c r="T15" s="31">
        <v>-5</v>
      </c>
      <c r="U15" s="482"/>
      <c r="V15" s="100">
        <v>-7</v>
      </c>
      <c r="W15" s="483"/>
      <c r="X15" s="285">
        <v>0.28999999999999998</v>
      </c>
      <c r="Y15" s="281"/>
      <c r="Z15" s="31">
        <v>74</v>
      </c>
      <c r="AA15" s="482"/>
      <c r="AB15" s="100">
        <v>14</v>
      </c>
      <c r="AC15" s="483"/>
      <c r="AD15" s="285" t="s">
        <v>97</v>
      </c>
      <c r="AE15" s="281"/>
      <c r="AF15" s="469">
        <v>-545</v>
      </c>
      <c r="AG15" s="482"/>
      <c r="AH15" s="100">
        <v>-591</v>
      </c>
      <c r="AI15" s="483"/>
      <c r="AJ15" s="285">
        <v>0.08</v>
      </c>
    </row>
    <row r="16" spans="1:36" s="24" customFormat="1" ht="27" x14ac:dyDescent="0.3">
      <c r="A16" s="103" t="s">
        <v>114</v>
      </c>
      <c r="B16" s="31">
        <v>660</v>
      </c>
      <c r="C16" s="482"/>
      <c r="D16" s="100">
        <v>756</v>
      </c>
      <c r="E16" s="483"/>
      <c r="F16" s="285">
        <v>-0.13</v>
      </c>
      <c r="G16" s="281"/>
      <c r="H16" s="31">
        <v>574</v>
      </c>
      <c r="I16" s="482"/>
      <c r="J16" s="100">
        <v>600</v>
      </c>
      <c r="K16" s="483"/>
      <c r="L16" s="285">
        <v>-0.04</v>
      </c>
      <c r="M16" s="281"/>
      <c r="N16" s="31">
        <v>530</v>
      </c>
      <c r="O16" s="482"/>
      <c r="P16" s="100">
        <v>501</v>
      </c>
      <c r="Q16" s="483"/>
      <c r="R16" s="285">
        <v>0.06</v>
      </c>
      <c r="S16" s="281"/>
      <c r="T16" s="31">
        <v>15</v>
      </c>
      <c r="U16" s="482"/>
      <c r="V16" s="100">
        <v>18</v>
      </c>
      <c r="W16" s="483"/>
      <c r="X16" s="285">
        <v>-0.17</v>
      </c>
      <c r="Y16" s="281"/>
      <c r="Z16" s="31">
        <v>-662</v>
      </c>
      <c r="AA16" s="482"/>
      <c r="AB16" s="100">
        <v>-556</v>
      </c>
      <c r="AC16" s="483"/>
      <c r="AD16" s="285">
        <v>-0.19</v>
      </c>
      <c r="AE16" s="281"/>
      <c r="AF16" s="469">
        <v>1117</v>
      </c>
      <c r="AG16" s="482"/>
      <c r="AH16" s="100">
        <v>1319</v>
      </c>
      <c r="AI16" s="483"/>
      <c r="AJ16" s="285">
        <v>-0.15</v>
      </c>
    </row>
    <row r="17" spans="1:36" s="24" customFormat="1" ht="15" customHeight="1" x14ac:dyDescent="0.3">
      <c r="A17" s="535"/>
      <c r="B17" s="484"/>
      <c r="C17" s="482"/>
      <c r="D17" s="100"/>
      <c r="E17" s="483"/>
      <c r="F17" s="291"/>
      <c r="G17" s="281"/>
      <c r="H17" s="484"/>
      <c r="I17" s="482"/>
      <c r="J17" s="100"/>
      <c r="K17" s="483"/>
      <c r="L17" s="285"/>
      <c r="M17" s="281"/>
      <c r="N17" s="484"/>
      <c r="O17" s="482"/>
      <c r="P17" s="100"/>
      <c r="Q17" s="483"/>
      <c r="R17" s="285"/>
      <c r="S17" s="281"/>
      <c r="T17" s="484"/>
      <c r="U17" s="482"/>
      <c r="V17" s="100"/>
      <c r="W17" s="483"/>
      <c r="X17" s="285"/>
      <c r="Y17" s="281"/>
      <c r="Z17" s="484"/>
      <c r="AA17" s="482"/>
      <c r="AB17" s="100"/>
      <c r="AC17" s="483"/>
      <c r="AD17" s="285"/>
      <c r="AE17" s="281"/>
      <c r="AF17" s="485"/>
      <c r="AG17" s="482"/>
      <c r="AH17" s="100"/>
      <c r="AI17" s="483"/>
      <c r="AJ17" s="285"/>
    </row>
    <row r="18" spans="1:36" s="24" customFormat="1" ht="15" customHeight="1" x14ac:dyDescent="0.3">
      <c r="A18" s="535" t="s">
        <v>19</v>
      </c>
      <c r="B18" s="29">
        <v>1568</v>
      </c>
      <c r="C18" s="477"/>
      <c r="D18" s="100">
        <v>1820</v>
      </c>
      <c r="E18" s="478"/>
      <c r="F18" s="285">
        <v>-0.14000000000000001</v>
      </c>
      <c r="G18" s="281"/>
      <c r="H18" s="29">
        <v>543</v>
      </c>
      <c r="I18" s="477"/>
      <c r="J18" s="100">
        <v>868</v>
      </c>
      <c r="K18" s="478"/>
      <c r="L18" s="285">
        <v>-0.37</v>
      </c>
      <c r="M18" s="281"/>
      <c r="N18" s="29">
        <v>411</v>
      </c>
      <c r="O18" s="477"/>
      <c r="P18" s="100">
        <v>595</v>
      </c>
      <c r="Q18" s="478"/>
      <c r="R18" s="285">
        <v>-0.31</v>
      </c>
      <c r="S18" s="281"/>
      <c r="T18" s="29">
        <v>-56</v>
      </c>
      <c r="U18" s="477"/>
      <c r="V18" s="100">
        <v>23</v>
      </c>
      <c r="W18" s="478"/>
      <c r="X18" s="285" t="s">
        <v>97</v>
      </c>
      <c r="Y18" s="281"/>
      <c r="Z18" s="29">
        <v>-92</v>
      </c>
      <c r="AA18" s="477"/>
      <c r="AB18" s="100">
        <v>23</v>
      </c>
      <c r="AC18" s="478"/>
      <c r="AD18" s="285" t="s">
        <v>97</v>
      </c>
      <c r="AE18" s="281"/>
      <c r="AF18" s="463">
        <v>2374</v>
      </c>
      <c r="AG18" s="477"/>
      <c r="AH18" s="100">
        <v>3329</v>
      </c>
      <c r="AI18" s="478"/>
      <c r="AJ18" s="285">
        <v>-0.28999999999999998</v>
      </c>
    </row>
    <row r="19" spans="1:36" s="24" customFormat="1" ht="15" customHeight="1" x14ac:dyDescent="0.3">
      <c r="A19" s="535" t="s">
        <v>20</v>
      </c>
      <c r="B19" s="29">
        <v>1082</v>
      </c>
      <c r="C19" s="477"/>
      <c r="D19" s="100">
        <v>1259</v>
      </c>
      <c r="E19" s="478"/>
      <c r="F19" s="285">
        <v>-0.14000000000000001</v>
      </c>
      <c r="G19" s="281"/>
      <c r="H19" s="29">
        <v>221</v>
      </c>
      <c r="I19" s="477"/>
      <c r="J19" s="100">
        <v>494</v>
      </c>
      <c r="K19" s="478"/>
      <c r="L19" s="285">
        <v>-0.55000000000000004</v>
      </c>
      <c r="M19" s="281"/>
      <c r="N19" s="29">
        <v>84</v>
      </c>
      <c r="O19" s="477"/>
      <c r="P19" s="100">
        <v>254</v>
      </c>
      <c r="Q19" s="478"/>
      <c r="R19" s="285">
        <v>-0.67</v>
      </c>
      <c r="S19" s="281"/>
      <c r="T19" s="29">
        <v>-84</v>
      </c>
      <c r="U19" s="477"/>
      <c r="V19" s="100">
        <v>-34</v>
      </c>
      <c r="W19" s="478"/>
      <c r="X19" s="285">
        <v>-1.47</v>
      </c>
      <c r="Y19" s="281"/>
      <c r="Z19" s="29">
        <v>-101</v>
      </c>
      <c r="AA19" s="477"/>
      <c r="AB19" s="100">
        <v>13</v>
      </c>
      <c r="AC19" s="478"/>
      <c r="AD19" s="285" t="s">
        <v>97</v>
      </c>
      <c r="AE19" s="281"/>
      <c r="AF19" s="463">
        <v>1202</v>
      </c>
      <c r="AG19" s="477"/>
      <c r="AH19" s="100">
        <v>1986</v>
      </c>
      <c r="AI19" s="478"/>
      <c r="AJ19" s="285">
        <v>-0.39</v>
      </c>
    </row>
    <row r="20" spans="1:36" s="24" customFormat="1" ht="15" customHeight="1" x14ac:dyDescent="0.3">
      <c r="A20" s="535"/>
      <c r="B20" s="486"/>
      <c r="C20" s="477"/>
      <c r="D20" s="100"/>
      <c r="E20" s="478"/>
      <c r="F20" s="291"/>
      <c r="G20" s="281"/>
      <c r="H20" s="486"/>
      <c r="I20" s="477"/>
      <c r="J20" s="100"/>
      <c r="K20" s="478"/>
      <c r="L20" s="285"/>
      <c r="M20" s="281"/>
      <c r="N20" s="486"/>
      <c r="O20" s="477"/>
      <c r="P20" s="100"/>
      <c r="Q20" s="478"/>
      <c r="R20" s="285"/>
      <c r="S20" s="281"/>
      <c r="T20" s="486"/>
      <c r="U20" s="477"/>
      <c r="V20" s="100"/>
      <c r="W20" s="478"/>
      <c r="X20" s="285"/>
      <c r="Y20" s="281"/>
      <c r="Z20" s="486"/>
      <c r="AA20" s="477"/>
      <c r="AB20" s="100"/>
      <c r="AC20" s="478"/>
      <c r="AD20" s="285"/>
      <c r="AE20" s="281"/>
      <c r="AF20" s="487"/>
      <c r="AG20" s="477"/>
      <c r="AH20" s="100"/>
      <c r="AI20" s="478"/>
      <c r="AJ20" s="285"/>
    </row>
    <row r="21" spans="1:36" s="24" customFormat="1" ht="15" customHeight="1" x14ac:dyDescent="0.3">
      <c r="A21" s="535" t="s">
        <v>149</v>
      </c>
      <c r="B21" s="29">
        <v>38406</v>
      </c>
      <c r="C21" s="477"/>
      <c r="D21" s="100">
        <v>34367</v>
      </c>
      <c r="E21" s="478"/>
      <c r="F21" s="285">
        <v>0.12</v>
      </c>
      <c r="G21" s="281"/>
      <c r="H21" s="29">
        <v>17747</v>
      </c>
      <c r="I21" s="477"/>
      <c r="J21" s="100">
        <v>14698</v>
      </c>
      <c r="K21" s="478"/>
      <c r="L21" s="285">
        <v>0.21</v>
      </c>
      <c r="M21" s="281"/>
      <c r="N21" s="29">
        <v>22059</v>
      </c>
      <c r="O21" s="477"/>
      <c r="P21" s="100">
        <v>20891</v>
      </c>
      <c r="Q21" s="478"/>
      <c r="R21" s="285">
        <v>0.06</v>
      </c>
      <c r="S21" s="281"/>
      <c r="T21" s="29">
        <v>3002</v>
      </c>
      <c r="U21" s="477"/>
      <c r="V21" s="100">
        <v>2795</v>
      </c>
      <c r="W21" s="478"/>
      <c r="X21" s="285">
        <v>7.0000000000000007E-2</v>
      </c>
      <c r="Y21" s="281"/>
      <c r="Z21" s="29">
        <v>-886</v>
      </c>
      <c r="AA21" s="477"/>
      <c r="AB21" s="100">
        <v>-789</v>
      </c>
      <c r="AC21" s="478"/>
      <c r="AD21" s="285">
        <v>-0.12</v>
      </c>
      <c r="AE21" s="281"/>
      <c r="AF21" s="463">
        <v>80328</v>
      </c>
      <c r="AG21" s="477"/>
      <c r="AH21" s="100">
        <v>71962</v>
      </c>
      <c r="AI21" s="478"/>
      <c r="AJ21" s="285">
        <v>0.12</v>
      </c>
    </row>
    <row r="22" spans="1:36" s="24" customFormat="1" ht="15" customHeight="1" x14ac:dyDescent="0.3">
      <c r="A22" s="535" t="s">
        <v>150</v>
      </c>
      <c r="B22" s="29">
        <v>13786</v>
      </c>
      <c r="C22" s="477"/>
      <c r="D22" s="100">
        <v>13320</v>
      </c>
      <c r="E22" s="478"/>
      <c r="F22" s="285">
        <v>0.03</v>
      </c>
      <c r="G22" s="281"/>
      <c r="H22" s="29">
        <v>4531</v>
      </c>
      <c r="I22" s="477"/>
      <c r="J22" s="100">
        <v>4159</v>
      </c>
      <c r="K22" s="478"/>
      <c r="L22" s="285">
        <v>0.09</v>
      </c>
      <c r="M22" s="281"/>
      <c r="N22" s="29">
        <v>8448</v>
      </c>
      <c r="O22" s="477"/>
      <c r="P22" s="100">
        <v>8059</v>
      </c>
      <c r="Q22" s="478"/>
      <c r="R22" s="285">
        <v>0.05</v>
      </c>
      <c r="S22" s="281"/>
      <c r="T22" s="29">
        <v>911</v>
      </c>
      <c r="U22" s="477"/>
      <c r="V22" s="100">
        <v>721</v>
      </c>
      <c r="W22" s="478"/>
      <c r="X22" s="285">
        <v>0.26</v>
      </c>
      <c r="Y22" s="281"/>
      <c r="Z22" s="29">
        <v>931</v>
      </c>
      <c r="AA22" s="477"/>
      <c r="AB22" s="100">
        <v>896</v>
      </c>
      <c r="AC22" s="478"/>
      <c r="AD22" s="285">
        <v>0.04</v>
      </c>
      <c r="AE22" s="281"/>
      <c r="AF22" s="463">
        <v>28607</v>
      </c>
      <c r="AG22" s="477"/>
      <c r="AH22" s="100">
        <v>27155</v>
      </c>
      <c r="AI22" s="478"/>
      <c r="AJ22" s="285">
        <v>0.05</v>
      </c>
    </row>
    <row r="23" spans="1:36" s="24" customFormat="1" ht="15" customHeight="1" x14ac:dyDescent="0.3">
      <c r="A23" s="535" t="s">
        <v>151</v>
      </c>
      <c r="B23" s="29">
        <v>6891</v>
      </c>
      <c r="C23" s="477"/>
      <c r="D23" s="100">
        <v>6199</v>
      </c>
      <c r="E23" s="478"/>
      <c r="F23" s="285">
        <v>0.11</v>
      </c>
      <c r="G23" s="281"/>
      <c r="H23" s="29">
        <v>4092</v>
      </c>
      <c r="I23" s="477"/>
      <c r="J23" s="100">
        <v>3250</v>
      </c>
      <c r="K23" s="478"/>
      <c r="L23" s="285">
        <v>0.26</v>
      </c>
      <c r="M23" s="281"/>
      <c r="N23" s="29">
        <v>3620</v>
      </c>
      <c r="O23" s="477"/>
      <c r="P23" s="100">
        <v>3176</v>
      </c>
      <c r="Q23" s="478"/>
      <c r="R23" s="285">
        <v>0.14000000000000001</v>
      </c>
      <c r="S23" s="281"/>
      <c r="T23" s="29">
        <v>1014</v>
      </c>
      <c r="U23" s="477"/>
      <c r="V23" s="100">
        <v>994</v>
      </c>
      <c r="W23" s="478"/>
      <c r="X23" s="285">
        <v>0.02</v>
      </c>
      <c r="Y23" s="281"/>
      <c r="Z23" s="29">
        <v>64</v>
      </c>
      <c r="AA23" s="477"/>
      <c r="AB23" s="100">
        <v>385</v>
      </c>
      <c r="AC23" s="478"/>
      <c r="AD23" s="285">
        <v>-0.83</v>
      </c>
      <c r="AE23" s="281"/>
      <c r="AF23" s="463">
        <v>15681</v>
      </c>
      <c r="AG23" s="477"/>
      <c r="AH23" s="100">
        <v>14004</v>
      </c>
      <c r="AI23" s="478"/>
      <c r="AJ23" s="285">
        <v>0.12</v>
      </c>
    </row>
    <row r="24" spans="1:36" s="24" customFormat="1" ht="15" customHeight="1" x14ac:dyDescent="0.3">
      <c r="A24" s="535" t="s">
        <v>21</v>
      </c>
      <c r="B24" s="29">
        <v>495</v>
      </c>
      <c r="C24" s="477"/>
      <c r="D24" s="100">
        <v>588</v>
      </c>
      <c r="E24" s="478"/>
      <c r="F24" s="285">
        <v>-0.16</v>
      </c>
      <c r="G24" s="281"/>
      <c r="H24" s="29">
        <v>308</v>
      </c>
      <c r="I24" s="477"/>
      <c r="J24" s="100">
        <v>346</v>
      </c>
      <c r="K24" s="478"/>
      <c r="L24" s="285">
        <v>-0.11</v>
      </c>
      <c r="M24" s="281"/>
      <c r="N24" s="29">
        <v>330</v>
      </c>
      <c r="O24" s="477"/>
      <c r="P24" s="100">
        <v>341</v>
      </c>
      <c r="Q24" s="478"/>
      <c r="R24" s="285">
        <v>-0.03</v>
      </c>
      <c r="S24" s="281"/>
      <c r="T24" s="29">
        <v>31</v>
      </c>
      <c r="U24" s="477"/>
      <c r="V24" s="100">
        <v>57</v>
      </c>
      <c r="W24" s="478"/>
      <c r="X24" s="285">
        <v>-0.46</v>
      </c>
      <c r="Y24" s="281"/>
      <c r="Z24" s="29">
        <v>9</v>
      </c>
      <c r="AA24" s="477"/>
      <c r="AB24" s="100">
        <v>10</v>
      </c>
      <c r="AC24" s="478"/>
      <c r="AD24" s="285">
        <v>-0.1</v>
      </c>
      <c r="AE24" s="281"/>
      <c r="AF24" s="463">
        <v>1173</v>
      </c>
      <c r="AG24" s="477"/>
      <c r="AH24" s="100">
        <v>1342</v>
      </c>
      <c r="AI24" s="478"/>
      <c r="AJ24" s="285">
        <v>-0.13</v>
      </c>
    </row>
    <row r="25" spans="1:36" s="24" customFormat="1" ht="15" customHeight="1" x14ac:dyDescent="0.3">
      <c r="A25" s="535" t="s">
        <v>101</v>
      </c>
      <c r="B25" s="29">
        <v>136</v>
      </c>
      <c r="C25" s="477"/>
      <c r="D25" s="100">
        <v>366</v>
      </c>
      <c r="E25" s="478"/>
      <c r="F25" s="285">
        <v>-0.63</v>
      </c>
      <c r="G25" s="281"/>
      <c r="H25" s="29">
        <v>723</v>
      </c>
      <c r="I25" s="477"/>
      <c r="J25" s="100">
        <v>1</v>
      </c>
      <c r="K25" s="478"/>
      <c r="L25" s="285" t="s">
        <v>97</v>
      </c>
      <c r="M25" s="281"/>
      <c r="N25" s="29">
        <v>81</v>
      </c>
      <c r="O25" s="477"/>
      <c r="P25" s="100">
        <v>438</v>
      </c>
      <c r="Q25" s="478"/>
      <c r="R25" s="285">
        <v>-0.82</v>
      </c>
      <c r="S25" s="281"/>
      <c r="T25" s="29">
        <v>15</v>
      </c>
      <c r="U25" s="477"/>
      <c r="V25" s="100">
        <v>1</v>
      </c>
      <c r="W25" s="478"/>
      <c r="X25" s="537" t="s">
        <v>97</v>
      </c>
      <c r="Y25" s="281"/>
      <c r="Z25" s="479" t="s">
        <v>88</v>
      </c>
      <c r="AA25" s="477"/>
      <c r="AB25" s="465">
        <v>1</v>
      </c>
      <c r="AC25" s="478"/>
      <c r="AD25" s="285">
        <v>-1</v>
      </c>
      <c r="AE25" s="281"/>
      <c r="AF25" s="463">
        <v>955</v>
      </c>
      <c r="AG25" s="477"/>
      <c r="AH25" s="100">
        <v>807</v>
      </c>
      <c r="AI25" s="478"/>
      <c r="AJ25" s="285">
        <v>0.18</v>
      </c>
    </row>
    <row r="26" spans="1:36" s="24" customFormat="1" ht="15" customHeight="1" x14ac:dyDescent="0.3">
      <c r="A26" s="534"/>
      <c r="B26" s="486"/>
      <c r="C26" s="477"/>
      <c r="D26" s="100"/>
      <c r="E26" s="478"/>
      <c r="F26" s="291"/>
      <c r="G26" s="281"/>
      <c r="H26" s="486"/>
      <c r="I26" s="477"/>
      <c r="J26" s="100"/>
      <c r="K26" s="478"/>
      <c r="L26" s="285"/>
      <c r="M26" s="281"/>
      <c r="N26" s="486"/>
      <c r="O26" s="477"/>
      <c r="P26" s="100"/>
      <c r="Q26" s="478"/>
      <c r="R26" s="285"/>
      <c r="S26" s="281"/>
      <c r="T26" s="486"/>
      <c r="U26" s="477"/>
      <c r="V26" s="100"/>
      <c r="W26" s="478"/>
      <c r="X26" s="285"/>
      <c r="Y26" s="281"/>
      <c r="Z26" s="486"/>
      <c r="AA26" s="477"/>
      <c r="AB26" s="100"/>
      <c r="AC26" s="478"/>
      <c r="AD26" s="285"/>
      <c r="AE26" s="281"/>
      <c r="AF26" s="487"/>
      <c r="AG26" s="477"/>
      <c r="AH26" s="100"/>
      <c r="AI26" s="478"/>
      <c r="AJ26" s="285"/>
    </row>
    <row r="27" spans="1:36" s="24" customFormat="1" ht="15" customHeight="1" x14ac:dyDescent="0.3">
      <c r="A27" s="535" t="s">
        <v>22</v>
      </c>
      <c r="B27" s="29">
        <v>166</v>
      </c>
      <c r="C27" s="477"/>
      <c r="D27" s="100">
        <v>153</v>
      </c>
      <c r="E27" s="478"/>
      <c r="F27" s="285">
        <v>0.09</v>
      </c>
      <c r="G27" s="281"/>
      <c r="H27" s="29">
        <v>422</v>
      </c>
      <c r="I27" s="477"/>
      <c r="J27" s="100">
        <v>443</v>
      </c>
      <c r="K27" s="478"/>
      <c r="L27" s="285">
        <v>-0.05</v>
      </c>
      <c r="M27" s="281"/>
      <c r="N27" s="29">
        <v>2</v>
      </c>
      <c r="O27" s="477"/>
      <c r="P27" s="100">
        <v>2</v>
      </c>
      <c r="Q27" s="478"/>
      <c r="R27" s="285">
        <v>0</v>
      </c>
      <c r="S27" s="281"/>
      <c r="T27" s="29" t="s">
        <v>88</v>
      </c>
      <c r="U27" s="477"/>
      <c r="V27" s="100" t="s">
        <v>88</v>
      </c>
      <c r="W27" s="478"/>
      <c r="X27" s="285" t="s">
        <v>116</v>
      </c>
      <c r="Y27" s="281"/>
      <c r="Z27" s="29">
        <v>0</v>
      </c>
      <c r="AA27" s="477"/>
      <c r="AB27" s="100">
        <v>0</v>
      </c>
      <c r="AC27" s="478"/>
      <c r="AD27" s="285" t="s">
        <v>116</v>
      </c>
      <c r="AE27" s="281"/>
      <c r="AF27" s="463">
        <v>590</v>
      </c>
      <c r="AG27" s="477"/>
      <c r="AH27" s="100">
        <v>598</v>
      </c>
      <c r="AI27" s="478"/>
      <c r="AJ27" s="285">
        <v>-0.01</v>
      </c>
    </row>
    <row r="28" spans="1:36" s="24" customFormat="1" ht="15" customHeight="1" x14ac:dyDescent="0.3">
      <c r="A28" s="535" t="s">
        <v>210</v>
      </c>
      <c r="B28" s="29">
        <v>130295</v>
      </c>
      <c r="C28" s="477"/>
      <c r="D28" s="100">
        <v>130251</v>
      </c>
      <c r="E28" s="478"/>
      <c r="F28" s="285">
        <v>0</v>
      </c>
      <c r="G28" s="281"/>
      <c r="H28" s="29">
        <v>42257</v>
      </c>
      <c r="I28" s="477"/>
      <c r="J28" s="100">
        <v>41397</v>
      </c>
      <c r="K28" s="478"/>
      <c r="L28" s="285">
        <v>0.02</v>
      </c>
      <c r="M28" s="281"/>
      <c r="N28" s="29">
        <v>125977</v>
      </c>
      <c r="O28" s="477"/>
      <c r="P28" s="100">
        <v>123484</v>
      </c>
      <c r="Q28" s="478"/>
      <c r="R28" s="285">
        <v>0.02</v>
      </c>
      <c r="S28" s="281"/>
      <c r="T28" s="29">
        <v>20017</v>
      </c>
      <c r="U28" s="477"/>
      <c r="V28" s="100">
        <v>19721</v>
      </c>
      <c r="W28" s="478"/>
      <c r="X28" s="285">
        <v>0.02</v>
      </c>
      <c r="Y28" s="281"/>
      <c r="Z28" s="29">
        <v>1145</v>
      </c>
      <c r="AA28" s="477"/>
      <c r="AB28" s="100">
        <v>1225</v>
      </c>
      <c r="AC28" s="478"/>
      <c r="AD28" s="285">
        <v>-7.0000000000000007E-2</v>
      </c>
      <c r="AE28" s="281"/>
      <c r="AF28" s="463">
        <v>319691</v>
      </c>
      <c r="AG28" s="477"/>
      <c r="AH28" s="100">
        <v>316078</v>
      </c>
      <c r="AI28" s="478"/>
      <c r="AJ28" s="285">
        <v>0.01</v>
      </c>
    </row>
    <row r="29" spans="1:36" s="24" customFormat="1" ht="15" customHeight="1" x14ac:dyDescent="0.3">
      <c r="A29" s="534"/>
      <c r="B29" s="29"/>
      <c r="C29" s="477"/>
      <c r="D29" s="488"/>
      <c r="E29" s="478"/>
      <c r="F29" s="291"/>
      <c r="G29" s="281"/>
      <c r="H29" s="486"/>
      <c r="I29" s="477"/>
      <c r="J29" s="488"/>
      <c r="K29" s="478"/>
      <c r="L29" s="291"/>
      <c r="M29" s="281"/>
      <c r="N29" s="486"/>
      <c r="O29" s="477"/>
      <c r="P29" s="488"/>
      <c r="Q29" s="478"/>
      <c r="R29" s="291"/>
      <c r="S29" s="281"/>
      <c r="T29" s="486"/>
      <c r="U29" s="477"/>
      <c r="V29" s="488"/>
      <c r="W29" s="478"/>
      <c r="X29" s="291"/>
      <c r="Y29" s="281"/>
      <c r="Z29" s="486"/>
      <c r="AA29" s="477"/>
      <c r="AB29" s="488"/>
      <c r="AC29" s="478"/>
      <c r="AD29" s="291"/>
      <c r="AE29" s="281"/>
      <c r="AF29" s="487"/>
      <c r="AG29" s="477"/>
      <c r="AH29" s="488"/>
      <c r="AI29" s="478"/>
      <c r="AJ29" s="291"/>
    </row>
    <row r="30" spans="1:36" s="24" customFormat="1" ht="15" customHeight="1" x14ac:dyDescent="0.3">
      <c r="A30" s="535" t="s">
        <v>23</v>
      </c>
      <c r="B30" s="31"/>
      <c r="C30" s="482"/>
      <c r="D30" s="488"/>
      <c r="E30" s="483"/>
      <c r="F30" s="294"/>
      <c r="G30" s="293"/>
      <c r="H30" s="484"/>
      <c r="I30" s="482"/>
      <c r="J30" s="488"/>
      <c r="K30" s="483"/>
      <c r="L30" s="294"/>
      <c r="M30" s="293"/>
      <c r="N30" s="484"/>
      <c r="O30" s="482"/>
      <c r="P30" s="488"/>
      <c r="Q30" s="483"/>
      <c r="R30" s="294"/>
      <c r="S30" s="293"/>
      <c r="T30" s="484"/>
      <c r="U30" s="482"/>
      <c r="V30" s="488"/>
      <c r="W30" s="483"/>
      <c r="X30" s="294"/>
      <c r="Y30" s="293"/>
      <c r="Z30" s="484"/>
      <c r="AA30" s="482"/>
      <c r="AB30" s="488"/>
      <c r="AC30" s="483"/>
      <c r="AD30" s="294"/>
      <c r="AE30" s="293"/>
      <c r="AF30" s="485"/>
      <c r="AG30" s="482"/>
      <c r="AH30" s="488"/>
      <c r="AI30" s="483"/>
      <c r="AJ30" s="294"/>
    </row>
    <row r="31" spans="1:36" s="24" customFormat="1" ht="15" customHeight="1" x14ac:dyDescent="0.3">
      <c r="A31" s="534" t="s">
        <v>24</v>
      </c>
      <c r="B31" s="32">
        <v>0.18099999999999999</v>
      </c>
      <c r="C31" s="158"/>
      <c r="D31" s="104">
        <v>0.20100000000000001</v>
      </c>
      <c r="E31" s="298"/>
      <c r="F31" s="297"/>
      <c r="G31" s="296"/>
      <c r="H31" s="32">
        <v>0.20200000000000001</v>
      </c>
      <c r="I31" s="158"/>
      <c r="J31" s="104">
        <v>0.222</v>
      </c>
      <c r="K31" s="298"/>
      <c r="L31" s="297"/>
      <c r="M31" s="296"/>
      <c r="N31" s="32">
        <v>0.13900000000000001</v>
      </c>
      <c r="O31" s="158"/>
      <c r="P31" s="104">
        <v>0.14199999999999999</v>
      </c>
      <c r="Q31" s="298"/>
      <c r="R31" s="297"/>
      <c r="S31" s="296"/>
      <c r="T31" s="32">
        <v>6.2E-2</v>
      </c>
      <c r="U31" s="158"/>
      <c r="V31" s="104">
        <v>6.5000000000000002E-2</v>
      </c>
      <c r="W31" s="298"/>
      <c r="X31" s="297"/>
      <c r="Y31" s="296"/>
      <c r="Z31" s="32"/>
      <c r="AA31" s="158"/>
      <c r="AB31" s="104"/>
      <c r="AC31" s="298"/>
      <c r="AD31" s="297"/>
      <c r="AE31" s="296"/>
      <c r="AF31" s="471">
        <v>0.16600000000000001</v>
      </c>
      <c r="AG31" s="158">
        <v>9</v>
      </c>
      <c r="AH31" s="104">
        <v>0.182</v>
      </c>
      <c r="AI31" s="298">
        <v>5</v>
      </c>
      <c r="AJ31" s="297"/>
    </row>
    <row r="32" spans="1:36" s="24" customFormat="1" ht="15" customHeight="1" x14ac:dyDescent="0.3">
      <c r="A32" s="534" t="s">
        <v>25</v>
      </c>
      <c r="B32" s="32">
        <v>9.1999999999999998E-2</v>
      </c>
      <c r="C32" s="158"/>
      <c r="D32" s="104">
        <v>0.11</v>
      </c>
      <c r="E32" s="298"/>
      <c r="F32" s="297"/>
      <c r="G32" s="296"/>
      <c r="H32" s="32">
        <v>0.14499999999999999</v>
      </c>
      <c r="I32" s="158"/>
      <c r="J32" s="104">
        <v>0.16300000000000001</v>
      </c>
      <c r="K32" s="298"/>
      <c r="L32" s="297"/>
      <c r="M32" s="296"/>
      <c r="N32" s="32">
        <v>9.6000000000000002E-2</v>
      </c>
      <c r="O32" s="158"/>
      <c r="P32" s="104">
        <v>9.8000000000000004E-2</v>
      </c>
      <c r="Q32" s="298"/>
      <c r="R32" s="297"/>
      <c r="S32" s="296"/>
      <c r="T32" s="32">
        <v>1.7999999999999999E-2</v>
      </c>
      <c r="U32" s="158"/>
      <c r="V32" s="104">
        <v>2.3E-2</v>
      </c>
      <c r="W32" s="298"/>
      <c r="X32" s="297"/>
      <c r="Y32" s="296"/>
      <c r="Z32" s="32"/>
      <c r="AA32" s="158"/>
      <c r="AB32" s="104"/>
      <c r="AC32" s="298"/>
      <c r="AD32" s="297"/>
      <c r="AE32" s="296"/>
      <c r="AF32" s="471">
        <v>9.8000000000000004E-2</v>
      </c>
      <c r="AG32" s="158">
        <v>9</v>
      </c>
      <c r="AH32" s="104">
        <v>0.112</v>
      </c>
      <c r="AI32" s="298">
        <v>5</v>
      </c>
      <c r="AJ32" s="297"/>
    </row>
    <row r="33" spans="1:36" s="24" customFormat="1" ht="15" customHeight="1" x14ac:dyDescent="0.3">
      <c r="A33" s="534" t="s">
        <v>26</v>
      </c>
      <c r="B33" s="32">
        <v>8.8999999999999996E-2</v>
      </c>
      <c r="C33" s="489"/>
      <c r="D33" s="104">
        <v>9.0999999999999998E-2</v>
      </c>
      <c r="E33" s="490"/>
      <c r="F33" s="297"/>
      <c r="G33" s="296"/>
      <c r="H33" s="32">
        <v>5.6000000000000001E-2</v>
      </c>
      <c r="I33" s="489"/>
      <c r="J33" s="104">
        <v>0.06</v>
      </c>
      <c r="K33" s="490"/>
      <c r="L33" s="297"/>
      <c r="M33" s="296"/>
      <c r="N33" s="32">
        <v>4.2999999999999997E-2</v>
      </c>
      <c r="O33" s="489"/>
      <c r="P33" s="104">
        <v>4.2999999999999997E-2</v>
      </c>
      <c r="Q33" s="490"/>
      <c r="R33" s="297"/>
      <c r="S33" s="296"/>
      <c r="T33" s="32">
        <v>4.3999999999999997E-2</v>
      </c>
      <c r="U33" s="489"/>
      <c r="V33" s="104">
        <v>4.2000000000000003E-2</v>
      </c>
      <c r="W33" s="490"/>
      <c r="X33" s="297"/>
      <c r="Y33" s="296"/>
      <c r="Z33" s="32"/>
      <c r="AA33" s="489"/>
      <c r="AB33" s="104"/>
      <c r="AC33" s="490"/>
      <c r="AD33" s="297"/>
      <c r="AE33" s="296"/>
      <c r="AF33" s="471">
        <v>7.0999999999999994E-2</v>
      </c>
      <c r="AG33" s="489"/>
      <c r="AH33" s="104">
        <v>7.0000000000000007E-2</v>
      </c>
      <c r="AI33" s="490"/>
      <c r="AJ33" s="297"/>
    </row>
    <row r="34" spans="1:36" s="24" customFormat="1" ht="15" customHeight="1" x14ac:dyDescent="0.3">
      <c r="A34" s="534" t="s">
        <v>27</v>
      </c>
      <c r="B34" s="32">
        <v>0.109</v>
      </c>
      <c r="C34" s="489"/>
      <c r="D34" s="104">
        <v>0.14000000000000001</v>
      </c>
      <c r="E34" s="490"/>
      <c r="F34" s="297"/>
      <c r="G34" s="296"/>
      <c r="H34" s="32">
        <v>9.2999999999999999E-2</v>
      </c>
      <c r="I34" s="489"/>
      <c r="J34" s="104">
        <v>0.16200000000000001</v>
      </c>
      <c r="K34" s="490"/>
      <c r="L34" s="297"/>
      <c r="M34" s="296"/>
      <c r="N34" s="32">
        <v>4.7E-2</v>
      </c>
      <c r="O34" s="489"/>
      <c r="P34" s="104">
        <v>7.3999999999999996E-2</v>
      </c>
      <c r="Q34" s="490"/>
      <c r="R34" s="297"/>
      <c r="S34" s="296"/>
      <c r="T34" s="32">
        <v>-3.4000000000000002E-2</v>
      </c>
      <c r="U34" s="489"/>
      <c r="V34" s="104">
        <v>1.4999999999999999E-2</v>
      </c>
      <c r="W34" s="490"/>
      <c r="X34" s="297"/>
      <c r="Y34" s="296"/>
      <c r="Z34" s="32"/>
      <c r="AA34" s="489"/>
      <c r="AB34" s="104"/>
      <c r="AC34" s="490"/>
      <c r="AD34" s="297"/>
      <c r="AE34" s="296"/>
      <c r="AF34" s="471">
        <v>7.9000000000000001E-2</v>
      </c>
      <c r="AG34" s="489"/>
      <c r="AH34" s="104">
        <v>0.121</v>
      </c>
      <c r="AI34" s="490"/>
      <c r="AJ34" s="297"/>
    </row>
    <row r="35" spans="1:36" s="24" customFormat="1" ht="15" customHeight="1" x14ac:dyDescent="0.3">
      <c r="A35" s="536" t="s">
        <v>152</v>
      </c>
      <c r="B35" s="491">
        <v>5.0999999999999997E-2</v>
      </c>
      <c r="C35" s="159"/>
      <c r="D35" s="492">
        <v>6.2E-2</v>
      </c>
      <c r="E35" s="493"/>
      <c r="F35" s="494"/>
      <c r="G35" s="495"/>
      <c r="H35" s="491">
        <v>7.9000000000000001E-2</v>
      </c>
      <c r="I35" s="159"/>
      <c r="J35" s="492">
        <v>9.4E-2</v>
      </c>
      <c r="K35" s="493"/>
      <c r="L35" s="494"/>
      <c r="M35" s="495"/>
      <c r="N35" s="491">
        <v>5.8000000000000003E-2</v>
      </c>
      <c r="O35" s="159"/>
      <c r="P35" s="492">
        <v>5.8999999999999997E-2</v>
      </c>
      <c r="Q35" s="493"/>
      <c r="R35" s="494"/>
      <c r="S35" s="495"/>
      <c r="T35" s="491">
        <v>3.9E-2</v>
      </c>
      <c r="U35" s="159"/>
      <c r="V35" s="492">
        <v>4.2999999999999997E-2</v>
      </c>
      <c r="W35" s="493"/>
      <c r="X35" s="494"/>
      <c r="Y35" s="495"/>
      <c r="Z35" s="491"/>
      <c r="AA35" s="159"/>
      <c r="AB35" s="492"/>
      <c r="AC35" s="493"/>
      <c r="AD35" s="494"/>
      <c r="AE35" s="495"/>
      <c r="AF35" s="496">
        <v>5.7000000000000002E-2</v>
      </c>
      <c r="AG35" s="159">
        <v>10</v>
      </c>
      <c r="AH35" s="492">
        <v>6.5000000000000002E-2</v>
      </c>
      <c r="AI35" s="493">
        <v>11</v>
      </c>
      <c r="AJ35" s="494"/>
    </row>
    <row r="36" spans="1:36" s="24" customFormat="1" ht="15" customHeight="1" x14ac:dyDescent="0.3">
      <c r="A36" s="106"/>
      <c r="B36" s="307"/>
      <c r="C36" s="307"/>
      <c r="D36" s="307"/>
      <c r="E36" s="307"/>
      <c r="F36" s="307"/>
      <c r="G36" s="107"/>
      <c r="H36" s="307"/>
      <c r="I36" s="307"/>
      <c r="J36" s="307"/>
      <c r="K36" s="307"/>
      <c r="L36" s="307"/>
      <c r="M36" s="107"/>
      <c r="N36" s="307"/>
      <c r="O36" s="307"/>
      <c r="P36" s="307"/>
      <c r="Q36" s="307"/>
      <c r="R36" s="307"/>
      <c r="S36" s="106"/>
      <c r="T36" s="307"/>
      <c r="U36" s="307"/>
      <c r="V36" s="307"/>
      <c r="W36" s="307"/>
      <c r="X36" s="307"/>
      <c r="Y36" s="107"/>
      <c r="Z36" s="307"/>
      <c r="AA36" s="307"/>
      <c r="AB36" s="307"/>
      <c r="AC36" s="307"/>
      <c r="AD36" s="307"/>
      <c r="AE36" s="107"/>
      <c r="AF36" s="106"/>
      <c r="AG36" s="106"/>
      <c r="AH36" s="106"/>
      <c r="AI36" s="106"/>
      <c r="AJ36" s="307"/>
    </row>
    <row r="37" spans="1:36" s="24" customFormat="1" ht="14.15" customHeight="1" x14ac:dyDescent="0.3">
      <c r="A37" s="108" t="s">
        <v>229</v>
      </c>
      <c r="B37" s="308"/>
      <c r="C37" s="308"/>
      <c r="D37" s="308"/>
      <c r="E37" s="308"/>
      <c r="F37" s="309"/>
      <c r="G37" s="231"/>
      <c r="H37" s="308"/>
      <c r="I37" s="308"/>
      <c r="J37" s="308"/>
      <c r="K37" s="308"/>
      <c r="L37" s="308"/>
      <c r="M37" s="232"/>
      <c r="N37" s="308"/>
      <c r="O37" s="308"/>
      <c r="P37" s="308"/>
      <c r="Q37" s="308"/>
      <c r="R37" s="308"/>
      <c r="S37" s="109"/>
      <c r="T37" s="308"/>
      <c r="U37" s="308"/>
      <c r="V37" s="308"/>
      <c r="W37" s="308"/>
      <c r="X37" s="308"/>
      <c r="Y37" s="232"/>
      <c r="Z37" s="308"/>
      <c r="AA37" s="308"/>
      <c r="AB37" s="308"/>
      <c r="AC37" s="308"/>
      <c r="AD37" s="308"/>
      <c r="AE37" s="232"/>
      <c r="AF37" s="109"/>
      <c r="AG37" s="109"/>
      <c r="AH37" s="109"/>
      <c r="AI37" s="109"/>
      <c r="AJ37" s="308"/>
    </row>
    <row r="38" spans="1:36" s="24" customFormat="1" ht="14.15" customHeight="1" x14ac:dyDescent="0.3">
      <c r="A38" s="108" t="s">
        <v>230</v>
      </c>
      <c r="B38" s="308"/>
      <c r="C38" s="308"/>
      <c r="D38" s="308"/>
      <c r="E38" s="308"/>
      <c r="F38" s="309"/>
      <c r="G38" s="231"/>
      <c r="H38" s="308"/>
      <c r="I38" s="308"/>
      <c r="J38" s="308"/>
      <c r="K38" s="308"/>
      <c r="L38" s="308"/>
      <c r="M38" s="232"/>
      <c r="N38" s="308"/>
      <c r="O38" s="308"/>
      <c r="P38" s="308"/>
      <c r="Q38" s="308"/>
      <c r="R38" s="308"/>
      <c r="S38" s="109"/>
      <c r="T38" s="308"/>
      <c r="U38" s="308"/>
      <c r="V38" s="308"/>
      <c r="W38" s="308"/>
      <c r="X38" s="308"/>
      <c r="Y38" s="232"/>
      <c r="Z38" s="308"/>
      <c r="AA38" s="308"/>
      <c r="AB38" s="308"/>
      <c r="AC38" s="308"/>
      <c r="AD38" s="308"/>
      <c r="AE38" s="232"/>
      <c r="AF38" s="109"/>
      <c r="AG38" s="109"/>
      <c r="AH38" s="109"/>
      <c r="AI38" s="109"/>
      <c r="AJ38" s="308"/>
    </row>
    <row r="39" spans="1:36" s="24" customFormat="1" ht="14.15" customHeight="1" x14ac:dyDescent="0.3">
      <c r="A39" s="108" t="s">
        <v>231</v>
      </c>
      <c r="B39" s="308"/>
      <c r="C39" s="308"/>
      <c r="D39" s="308"/>
      <c r="E39" s="308"/>
      <c r="F39" s="309"/>
      <c r="G39" s="110"/>
      <c r="H39" s="308"/>
      <c r="I39" s="308"/>
      <c r="J39" s="308"/>
      <c r="K39" s="308"/>
      <c r="L39" s="308"/>
      <c r="M39" s="109"/>
      <c r="N39" s="308"/>
      <c r="O39" s="308"/>
      <c r="P39" s="308"/>
      <c r="Q39" s="308"/>
      <c r="R39" s="308"/>
      <c r="S39" s="111"/>
      <c r="T39" s="310"/>
      <c r="U39" s="310"/>
      <c r="V39" s="310"/>
      <c r="W39" s="310"/>
      <c r="X39" s="310"/>
      <c r="Y39" s="111"/>
      <c r="Z39" s="310"/>
      <c r="AA39" s="310"/>
      <c r="AB39" s="308"/>
      <c r="AC39" s="308"/>
      <c r="AD39" s="308"/>
      <c r="AE39" s="109"/>
      <c r="AF39" s="109"/>
      <c r="AG39" s="109"/>
      <c r="AH39" s="109"/>
      <c r="AI39" s="109"/>
      <c r="AJ39" s="308"/>
    </row>
    <row r="40" spans="1:36" s="24" customFormat="1" ht="14.15" customHeight="1" x14ac:dyDescent="0.3">
      <c r="A40" s="108" t="s">
        <v>232</v>
      </c>
      <c r="B40" s="308"/>
      <c r="C40" s="308"/>
      <c r="D40" s="308"/>
      <c r="E40" s="308"/>
      <c r="F40" s="309"/>
      <c r="G40" s="110"/>
      <c r="H40" s="308"/>
      <c r="I40" s="308"/>
      <c r="J40" s="308"/>
      <c r="K40" s="308"/>
      <c r="L40" s="308"/>
      <c r="M40" s="109"/>
      <c r="N40" s="308"/>
      <c r="O40" s="308"/>
      <c r="P40" s="308"/>
      <c r="Q40" s="308"/>
      <c r="R40" s="308"/>
      <c r="S40" s="111"/>
      <c r="T40" s="310"/>
      <c r="U40" s="310"/>
      <c r="V40" s="310"/>
      <c r="W40" s="310"/>
      <c r="X40" s="310"/>
      <c r="Y40" s="111"/>
      <c r="Z40" s="310"/>
      <c r="AA40" s="310"/>
      <c r="AB40" s="308"/>
      <c r="AC40" s="308"/>
      <c r="AD40" s="308"/>
      <c r="AE40" s="109"/>
      <c r="AF40" s="109"/>
      <c r="AG40" s="109"/>
      <c r="AH40" s="109"/>
      <c r="AI40" s="109"/>
      <c r="AJ40" s="308"/>
    </row>
    <row r="41" spans="1:36" s="24" customFormat="1" ht="14.15" customHeight="1" x14ac:dyDescent="0.3">
      <c r="A41" s="108" t="s">
        <v>233</v>
      </c>
      <c r="B41" s="308"/>
      <c r="C41" s="308"/>
      <c r="D41" s="308"/>
      <c r="E41" s="308"/>
      <c r="F41" s="309"/>
      <c r="G41" s="110"/>
      <c r="H41" s="308"/>
      <c r="I41" s="308"/>
      <c r="J41" s="308"/>
      <c r="K41" s="308"/>
      <c r="L41" s="308"/>
      <c r="M41" s="109"/>
      <c r="N41" s="308"/>
      <c r="O41" s="308"/>
      <c r="P41" s="308"/>
      <c r="Q41" s="308"/>
      <c r="R41" s="308"/>
      <c r="S41" s="111"/>
      <c r="T41" s="310"/>
      <c r="U41" s="310"/>
      <c r="V41" s="310"/>
      <c r="W41" s="310"/>
      <c r="X41" s="310"/>
      <c r="Y41" s="111"/>
      <c r="Z41" s="310"/>
      <c r="AA41" s="310"/>
      <c r="AB41" s="308"/>
      <c r="AC41" s="308"/>
      <c r="AD41" s="308"/>
      <c r="AE41" s="109"/>
      <c r="AF41" s="109"/>
      <c r="AG41" s="109"/>
      <c r="AH41" s="109"/>
      <c r="AI41" s="109"/>
      <c r="AJ41" s="308"/>
    </row>
    <row r="42" spans="1:36" s="24" customFormat="1" ht="14.15" customHeight="1" x14ac:dyDescent="0.3">
      <c r="A42" s="108" t="s">
        <v>234</v>
      </c>
      <c r="B42" s="308"/>
      <c r="C42" s="308"/>
      <c r="D42" s="308"/>
      <c r="E42" s="308"/>
      <c r="F42" s="309"/>
      <c r="G42" s="110"/>
      <c r="H42" s="308"/>
      <c r="I42" s="308"/>
      <c r="J42" s="308"/>
      <c r="K42" s="308"/>
      <c r="L42" s="308"/>
      <c r="M42" s="109"/>
      <c r="N42" s="308"/>
      <c r="O42" s="308"/>
      <c r="P42" s="308"/>
      <c r="Q42" s="308"/>
      <c r="R42" s="308"/>
      <c r="S42" s="111"/>
      <c r="T42" s="310"/>
      <c r="U42" s="310"/>
      <c r="V42" s="310"/>
      <c r="W42" s="310"/>
      <c r="X42" s="310"/>
      <c r="Y42" s="111"/>
      <c r="Z42" s="310"/>
      <c r="AA42" s="310"/>
      <c r="AB42" s="308"/>
      <c r="AC42" s="308"/>
      <c r="AD42" s="308"/>
      <c r="AE42" s="109"/>
      <c r="AF42" s="109"/>
      <c r="AG42" s="109"/>
      <c r="AH42" s="109"/>
      <c r="AI42" s="109"/>
      <c r="AJ42" s="308"/>
    </row>
    <row r="43" spans="1:36" s="24" customFormat="1" ht="14.15" customHeight="1" x14ac:dyDescent="0.3">
      <c r="A43" s="108" t="s">
        <v>235</v>
      </c>
      <c r="B43" s="308"/>
      <c r="C43" s="308"/>
      <c r="D43" s="308"/>
      <c r="E43" s="308"/>
      <c r="F43" s="309"/>
      <c r="G43" s="110"/>
      <c r="H43" s="308"/>
      <c r="I43" s="308"/>
      <c r="J43" s="308"/>
      <c r="K43" s="308"/>
      <c r="L43" s="308"/>
      <c r="M43" s="109"/>
      <c r="N43" s="308"/>
      <c r="O43" s="308"/>
      <c r="P43" s="308"/>
      <c r="Q43" s="308"/>
      <c r="R43" s="308"/>
      <c r="S43" s="111"/>
      <c r="T43" s="310"/>
      <c r="U43" s="310"/>
      <c r="V43" s="310"/>
      <c r="W43" s="310"/>
      <c r="X43" s="310"/>
      <c r="Y43" s="111"/>
      <c r="Z43" s="310"/>
      <c r="AA43" s="310"/>
      <c r="AB43" s="308"/>
      <c r="AC43" s="308"/>
      <c r="AD43" s="308"/>
      <c r="AE43" s="109"/>
      <c r="AF43" s="109"/>
      <c r="AG43" s="109"/>
      <c r="AH43" s="109"/>
      <c r="AI43" s="109"/>
      <c r="AJ43" s="308"/>
    </row>
    <row r="44" spans="1:36" s="24" customFormat="1" ht="14.15" customHeight="1" x14ac:dyDescent="0.3">
      <c r="A44" s="108" t="s">
        <v>228</v>
      </c>
      <c r="B44" s="22"/>
      <c r="C44" s="22"/>
      <c r="D44" s="22"/>
      <c r="E44" s="22"/>
      <c r="F44" s="22"/>
      <c r="H44" s="22"/>
      <c r="I44" s="22"/>
      <c r="J44" s="22"/>
      <c r="K44" s="22"/>
      <c r="L44" s="22"/>
      <c r="N44" s="22"/>
      <c r="O44" s="22"/>
      <c r="P44" s="22"/>
      <c r="Q44" s="22"/>
      <c r="R44" s="22"/>
      <c r="T44" s="22"/>
      <c r="U44" s="22"/>
      <c r="V44" s="22"/>
      <c r="W44" s="22"/>
      <c r="X44" s="22"/>
      <c r="Z44" s="22"/>
      <c r="AA44" s="22"/>
      <c r="AB44" s="22"/>
      <c r="AC44" s="22"/>
      <c r="AD44" s="22"/>
      <c r="AJ44" s="22"/>
    </row>
    <row r="45" spans="1:36" s="24" customFormat="1" ht="14.15" customHeight="1" x14ac:dyDescent="0.3">
      <c r="A45" s="108" t="s">
        <v>236</v>
      </c>
      <c r="B45" s="308"/>
      <c r="C45" s="308"/>
      <c r="D45" s="308"/>
      <c r="E45" s="308"/>
      <c r="F45" s="309"/>
      <c r="G45" s="110"/>
      <c r="H45" s="308"/>
      <c r="I45" s="308"/>
      <c r="J45" s="308"/>
      <c r="K45" s="308"/>
      <c r="L45" s="308"/>
      <c r="M45" s="109"/>
      <c r="N45" s="308"/>
      <c r="O45" s="308"/>
      <c r="P45" s="308"/>
      <c r="Q45" s="308"/>
      <c r="R45" s="308"/>
      <c r="S45" s="111"/>
      <c r="T45" s="310"/>
      <c r="U45" s="310"/>
      <c r="V45" s="310"/>
      <c r="W45" s="310"/>
      <c r="X45" s="310"/>
      <c r="Y45" s="111"/>
      <c r="Z45" s="310"/>
      <c r="AA45" s="310"/>
      <c r="AB45" s="308"/>
      <c r="AC45" s="308"/>
      <c r="AD45" s="308"/>
      <c r="AE45" s="109"/>
      <c r="AF45" s="109"/>
      <c r="AG45" s="109"/>
      <c r="AH45" s="109"/>
      <c r="AI45" s="109"/>
      <c r="AJ45" s="308"/>
    </row>
    <row r="46" spans="1:36" s="24" customFormat="1" ht="14.15" customHeight="1" x14ac:dyDescent="0.3">
      <c r="A46" s="108" t="s">
        <v>237</v>
      </c>
      <c r="B46" s="22"/>
      <c r="C46" s="22"/>
      <c r="D46" s="22"/>
      <c r="E46" s="22"/>
      <c r="F46" s="22"/>
      <c r="H46" s="22"/>
      <c r="I46" s="22"/>
      <c r="J46" s="22"/>
      <c r="K46" s="22"/>
      <c r="L46" s="22"/>
      <c r="N46" s="22"/>
      <c r="O46" s="22"/>
      <c r="P46" s="22"/>
      <c r="Q46" s="22"/>
      <c r="R46" s="22"/>
      <c r="T46" s="22"/>
      <c r="U46" s="22"/>
      <c r="V46" s="22"/>
      <c r="W46" s="22"/>
      <c r="X46" s="22"/>
      <c r="Z46" s="22"/>
      <c r="AA46" s="22"/>
      <c r="AB46" s="22"/>
      <c r="AC46" s="22"/>
      <c r="AD46" s="22"/>
      <c r="AJ46" s="22"/>
    </row>
    <row r="47" spans="1:36" s="24" customFormat="1" ht="14.15" customHeight="1" x14ac:dyDescent="0.3">
      <c r="A47" s="108" t="s">
        <v>228</v>
      </c>
      <c r="B47" s="22"/>
      <c r="C47" s="22"/>
      <c r="D47" s="22"/>
      <c r="E47" s="22"/>
      <c r="F47" s="22"/>
      <c r="H47" s="22"/>
      <c r="I47" s="22"/>
      <c r="J47" s="22"/>
      <c r="K47" s="22"/>
      <c r="L47" s="22"/>
      <c r="N47" s="22"/>
      <c r="O47" s="22"/>
      <c r="P47" s="22"/>
      <c r="Q47" s="22"/>
      <c r="R47" s="22"/>
      <c r="T47" s="22"/>
      <c r="U47" s="22"/>
      <c r="V47" s="22"/>
      <c r="W47" s="22"/>
      <c r="X47" s="22"/>
      <c r="Z47" s="22"/>
      <c r="AA47" s="22"/>
      <c r="AB47" s="22"/>
      <c r="AC47" s="22"/>
      <c r="AD47" s="22"/>
      <c r="AJ47" s="22"/>
    </row>
  </sheetData>
  <mergeCells count="7">
    <mergeCell ref="A3:AJ3"/>
    <mergeCell ref="B5:F5"/>
    <mergeCell ref="H5:L5"/>
    <mergeCell ref="N5:R5"/>
    <mergeCell ref="T5:X5"/>
    <mergeCell ref="Z5:AD5"/>
    <mergeCell ref="AF5:AJ5"/>
  </mergeCells>
  <hyperlinks>
    <hyperlink ref="A1" location="overview!A1" display="&lt; zurück zum Index" xr:uid="{850F6BD8-71DB-4E59-81BD-17201A029621}"/>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K23"/>
  <sheetViews>
    <sheetView showGridLines="0" workbookViewId="0">
      <selection sqref="A1:B1"/>
    </sheetView>
  </sheetViews>
  <sheetFormatPr baseColWidth="10" defaultColWidth="16.26953125" defaultRowHeight="13.5" x14ac:dyDescent="0.3"/>
  <cols>
    <col min="1" max="1" width="22.453125" style="12" customWidth="1"/>
    <col min="2" max="3" width="11" style="37" customWidth="1"/>
    <col min="4" max="4" width="13.26953125" style="37" customWidth="1"/>
    <col min="5" max="10" width="13.1796875" style="37" customWidth="1"/>
    <col min="11" max="11" width="11.7265625" style="37" customWidth="1"/>
    <col min="12" max="16384" width="16.26953125" style="12"/>
  </cols>
  <sheetData>
    <row r="1" spans="1:11" s="13" customFormat="1" ht="14.5" x14ac:dyDescent="0.35">
      <c r="A1" s="553" t="s">
        <v>28</v>
      </c>
      <c r="B1" s="553"/>
      <c r="C1" s="40"/>
      <c r="D1" s="40"/>
      <c r="E1" s="40"/>
      <c r="F1" s="40"/>
      <c r="G1" s="40"/>
      <c r="H1" s="40"/>
      <c r="I1" s="40"/>
      <c r="J1" s="40"/>
      <c r="K1" s="40"/>
    </row>
    <row r="2" spans="1:11" s="13" customFormat="1" ht="14.5" x14ac:dyDescent="0.35">
      <c r="A2" s="317"/>
      <c r="B2" s="317"/>
      <c r="C2" s="40"/>
      <c r="D2" s="40"/>
      <c r="E2" s="40"/>
      <c r="F2" s="40"/>
      <c r="G2" s="40"/>
      <c r="H2" s="40"/>
      <c r="I2" s="40"/>
      <c r="J2" s="40"/>
      <c r="K2" s="40"/>
    </row>
    <row r="3" spans="1:11" ht="15" x14ac:dyDescent="0.3">
      <c r="A3" s="3" t="s">
        <v>57</v>
      </c>
    </row>
    <row r="5" spans="1:11" ht="41" thickBot="1" x14ac:dyDescent="0.35">
      <c r="A5" s="112" t="s">
        <v>73</v>
      </c>
      <c r="B5" s="113" t="s">
        <v>183</v>
      </c>
      <c r="C5" s="91" t="s">
        <v>184</v>
      </c>
      <c r="D5" s="497" t="s">
        <v>102</v>
      </c>
      <c r="E5" s="91" t="s">
        <v>171</v>
      </c>
      <c r="F5" s="91" t="s">
        <v>172</v>
      </c>
      <c r="G5" s="91" t="s">
        <v>173</v>
      </c>
      <c r="H5" s="91" t="s">
        <v>101</v>
      </c>
      <c r="I5" s="91" t="s">
        <v>174</v>
      </c>
      <c r="J5" s="91" t="s">
        <v>175</v>
      </c>
    </row>
    <row r="6" spans="1:11" x14ac:dyDescent="0.3">
      <c r="A6" s="114" t="s">
        <v>4</v>
      </c>
      <c r="B6" s="115">
        <v>5096</v>
      </c>
      <c r="C6" s="116">
        <v>4442</v>
      </c>
      <c r="D6" s="538">
        <v>0.15</v>
      </c>
      <c r="E6" s="538">
        <v>0.12</v>
      </c>
      <c r="F6" s="538">
        <v>0.03</v>
      </c>
      <c r="G6" s="538">
        <v>0.02</v>
      </c>
      <c r="H6" s="538">
        <v>0.01</v>
      </c>
      <c r="I6" s="538">
        <v>0</v>
      </c>
      <c r="J6" s="538">
        <v>0.48</v>
      </c>
    </row>
    <row r="7" spans="1:11" x14ac:dyDescent="0.3">
      <c r="A7" s="118" t="s">
        <v>6</v>
      </c>
      <c r="B7" s="14">
        <v>2071</v>
      </c>
      <c r="C7" s="119">
        <v>1854</v>
      </c>
      <c r="D7" s="539">
        <v>0.12</v>
      </c>
      <c r="E7" s="539">
        <v>0.08</v>
      </c>
      <c r="F7" s="539">
        <v>0.04</v>
      </c>
      <c r="G7" s="539">
        <v>0.03</v>
      </c>
      <c r="H7" s="539">
        <v>0.01</v>
      </c>
      <c r="I7" s="539">
        <v>0</v>
      </c>
      <c r="J7" s="539">
        <v>0.2</v>
      </c>
    </row>
    <row r="8" spans="1:11" x14ac:dyDescent="0.3">
      <c r="A8" s="118" t="s">
        <v>7</v>
      </c>
      <c r="B8" s="14">
        <v>2829</v>
      </c>
      <c r="C8" s="116">
        <v>2622</v>
      </c>
      <c r="D8" s="538">
        <v>0.08</v>
      </c>
      <c r="E8" s="538">
        <v>0.01</v>
      </c>
      <c r="F8" s="538">
        <v>7.0000000000000007E-2</v>
      </c>
      <c r="G8" s="538">
        <v>0.06</v>
      </c>
      <c r="H8" s="538">
        <v>0.02</v>
      </c>
      <c r="I8" s="538">
        <v>-0.01</v>
      </c>
      <c r="J8" s="538">
        <v>0.27</v>
      </c>
    </row>
    <row r="9" spans="1:11" x14ac:dyDescent="0.3">
      <c r="A9" s="121" t="s">
        <v>8</v>
      </c>
      <c r="B9" s="38">
        <v>572</v>
      </c>
      <c r="C9" s="122">
        <v>516</v>
      </c>
      <c r="D9" s="540">
        <v>0.11</v>
      </c>
      <c r="E9" s="540">
        <v>0.01</v>
      </c>
      <c r="F9" s="540">
        <v>0.1</v>
      </c>
      <c r="G9" s="540">
        <v>0.1</v>
      </c>
      <c r="H9" s="540">
        <v>0.01</v>
      </c>
      <c r="I9" s="540">
        <v>-0.01</v>
      </c>
      <c r="J9" s="540">
        <v>0.05</v>
      </c>
    </row>
    <row r="10" spans="1:11" x14ac:dyDescent="0.3">
      <c r="A10" s="124" t="s">
        <v>71</v>
      </c>
      <c r="B10" s="38">
        <v>10459</v>
      </c>
      <c r="C10" s="122">
        <v>9324</v>
      </c>
      <c r="D10" s="540">
        <v>0.12</v>
      </c>
      <c r="E10" s="540">
        <v>7.0000000000000007E-2</v>
      </c>
      <c r="F10" s="540">
        <v>0.05</v>
      </c>
      <c r="G10" s="540">
        <v>0.04</v>
      </c>
      <c r="H10" s="540">
        <v>0.01</v>
      </c>
      <c r="I10" s="540">
        <v>0</v>
      </c>
      <c r="J10" s="540">
        <v>1</v>
      </c>
    </row>
    <row r="12" spans="1:11" ht="39" customHeight="1" x14ac:dyDescent="0.3">
      <c r="A12" s="554" t="s">
        <v>131</v>
      </c>
      <c r="B12" s="554"/>
      <c r="C12" s="554"/>
      <c r="D12" s="554"/>
      <c r="E12" s="554"/>
      <c r="F12" s="554"/>
      <c r="G12" s="554"/>
      <c r="H12" s="554"/>
      <c r="I12" s="554"/>
      <c r="J12" s="554"/>
    </row>
    <row r="16" spans="1:11" ht="41" thickBot="1" x14ac:dyDescent="0.35">
      <c r="A16" s="112" t="s">
        <v>73</v>
      </c>
      <c r="B16" s="113" t="s">
        <v>211</v>
      </c>
      <c r="C16" s="91" t="s">
        <v>212</v>
      </c>
      <c r="D16" s="497" t="s">
        <v>102</v>
      </c>
      <c r="E16" s="91" t="s">
        <v>171</v>
      </c>
      <c r="F16" s="91" t="s">
        <v>172</v>
      </c>
      <c r="G16" s="91" t="s">
        <v>173</v>
      </c>
      <c r="H16" s="91" t="s">
        <v>101</v>
      </c>
      <c r="I16" s="91" t="s">
        <v>174</v>
      </c>
      <c r="J16" s="91" t="s">
        <v>175</v>
      </c>
    </row>
    <row r="17" spans="1:10" x14ac:dyDescent="0.3">
      <c r="A17" s="114" t="s">
        <v>4</v>
      </c>
      <c r="B17" s="115">
        <v>14401</v>
      </c>
      <c r="C17" s="116">
        <v>12972</v>
      </c>
      <c r="D17" s="538">
        <v>0.11</v>
      </c>
      <c r="E17" s="538">
        <v>0.09</v>
      </c>
      <c r="F17" s="538">
        <v>0.02</v>
      </c>
      <c r="G17" s="538">
        <v>0.01</v>
      </c>
      <c r="H17" s="117">
        <v>0.01</v>
      </c>
      <c r="I17" s="117">
        <v>0</v>
      </c>
      <c r="J17" s="117">
        <v>0.47</v>
      </c>
    </row>
    <row r="18" spans="1:10" x14ac:dyDescent="0.3">
      <c r="A18" s="118" t="s">
        <v>6</v>
      </c>
      <c r="B18" s="14">
        <v>5814</v>
      </c>
      <c r="C18" s="119">
        <v>5370</v>
      </c>
      <c r="D18" s="539">
        <v>0.08</v>
      </c>
      <c r="E18" s="539">
        <v>0.06</v>
      </c>
      <c r="F18" s="539">
        <v>0.02</v>
      </c>
      <c r="G18" s="539">
        <v>0.02</v>
      </c>
      <c r="H18" s="120">
        <v>0</v>
      </c>
      <c r="I18" s="120">
        <v>0</v>
      </c>
      <c r="J18" s="120">
        <v>0.19</v>
      </c>
    </row>
    <row r="19" spans="1:10" x14ac:dyDescent="0.3">
      <c r="A19" s="118" t="s">
        <v>7</v>
      </c>
      <c r="B19" s="14">
        <v>8685</v>
      </c>
      <c r="C19" s="116">
        <v>8009</v>
      </c>
      <c r="D19" s="538">
        <v>0.08</v>
      </c>
      <c r="E19" s="538">
        <v>0</v>
      </c>
      <c r="F19" s="538">
        <v>0.08</v>
      </c>
      <c r="G19" s="538">
        <v>0.06</v>
      </c>
      <c r="H19" s="120">
        <v>0.02</v>
      </c>
      <c r="I19" s="120">
        <v>0</v>
      </c>
      <c r="J19" s="120">
        <v>0.28999999999999998</v>
      </c>
    </row>
    <row r="20" spans="1:10" x14ac:dyDescent="0.3">
      <c r="A20" s="121" t="s">
        <v>8</v>
      </c>
      <c r="B20" s="38">
        <v>1647</v>
      </c>
      <c r="C20" s="122">
        <v>1549</v>
      </c>
      <c r="D20" s="540">
        <v>0.06</v>
      </c>
      <c r="E20" s="540">
        <v>0</v>
      </c>
      <c r="F20" s="540">
        <v>0.06</v>
      </c>
      <c r="G20" s="540">
        <v>0.06</v>
      </c>
      <c r="H20" s="123">
        <v>0.01</v>
      </c>
      <c r="I20" s="123">
        <v>-0.01</v>
      </c>
      <c r="J20" s="123">
        <v>0.05</v>
      </c>
    </row>
    <row r="21" spans="1:10" x14ac:dyDescent="0.3">
      <c r="A21" s="124" t="s">
        <v>71</v>
      </c>
      <c r="B21" s="38">
        <v>30197</v>
      </c>
      <c r="C21" s="122">
        <v>27554</v>
      </c>
      <c r="D21" s="540">
        <v>0.1</v>
      </c>
      <c r="E21" s="540">
        <v>0.06</v>
      </c>
      <c r="F21" s="540">
        <v>0.04</v>
      </c>
      <c r="G21" s="540">
        <v>0.03</v>
      </c>
      <c r="H21" s="123">
        <v>1.0000000000000002E-2</v>
      </c>
      <c r="I21" s="123">
        <v>0</v>
      </c>
      <c r="J21" s="123">
        <v>1</v>
      </c>
    </row>
    <row r="23" spans="1:10" ht="39" customHeight="1" x14ac:dyDescent="0.3">
      <c r="A23" s="554" t="s">
        <v>131</v>
      </c>
      <c r="B23" s="554"/>
      <c r="C23" s="554"/>
      <c r="D23" s="554"/>
      <c r="E23" s="554"/>
      <c r="F23" s="554"/>
      <c r="G23" s="554"/>
      <c r="H23" s="554"/>
      <c r="I23" s="554"/>
      <c r="J23" s="554"/>
    </row>
  </sheetData>
  <mergeCells count="3">
    <mergeCell ref="A1:B1"/>
    <mergeCell ref="A12:J12"/>
    <mergeCell ref="A23:J23"/>
  </mergeCells>
  <hyperlinks>
    <hyperlink ref="A1" location="Index!A1" display="&lt; zurück zum Index" xr:uid="{BFC7879F-7D95-4FE5-824A-CC26784E72E0}"/>
    <hyperlink ref="A1:B1" location="overview!A1" display="&lt; zurück zum Index" xr:uid="{21ED61A6-FA62-426B-8EAD-D2305EAABE7B}"/>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K21"/>
  <sheetViews>
    <sheetView showGridLines="0" workbookViewId="0">
      <selection sqref="A1:B1"/>
    </sheetView>
  </sheetViews>
  <sheetFormatPr baseColWidth="10" defaultColWidth="16.26953125" defaultRowHeight="13.5" x14ac:dyDescent="0.3"/>
  <cols>
    <col min="1" max="1" width="22.453125" style="12" customWidth="1"/>
    <col min="2" max="3" width="11" style="37" customWidth="1"/>
    <col min="4" max="4" width="12.54296875" style="37" customWidth="1"/>
    <col min="5" max="10" width="13.1796875" style="37" customWidth="1"/>
    <col min="11" max="11" width="11.7265625" style="37" customWidth="1"/>
    <col min="12" max="16384" width="16.26953125" style="12"/>
  </cols>
  <sheetData>
    <row r="1" spans="1:10" ht="14.5" x14ac:dyDescent="0.35">
      <c r="A1" s="553" t="s">
        <v>28</v>
      </c>
      <c r="B1" s="553"/>
    </row>
    <row r="2" spans="1:10" customFormat="1" ht="14.5" x14ac:dyDescent="0.35"/>
    <row r="3" spans="1:10" ht="15" x14ac:dyDescent="0.3">
      <c r="A3" s="3" t="s">
        <v>95</v>
      </c>
    </row>
    <row r="5" spans="1:10" ht="54.5" thickBot="1" x14ac:dyDescent="0.35">
      <c r="A5" s="112" t="s">
        <v>73</v>
      </c>
      <c r="B5" s="113" t="s">
        <v>183</v>
      </c>
      <c r="C5" s="91" t="s">
        <v>184</v>
      </c>
      <c r="D5" s="91" t="s">
        <v>102</v>
      </c>
      <c r="E5" s="91" t="s">
        <v>58</v>
      </c>
      <c r="F5" s="91" t="s">
        <v>106</v>
      </c>
      <c r="G5" s="91" t="s">
        <v>107</v>
      </c>
      <c r="H5" s="91" t="s">
        <v>170</v>
      </c>
      <c r="I5" s="91" t="s">
        <v>176</v>
      </c>
      <c r="J5" s="91" t="s">
        <v>108</v>
      </c>
    </row>
    <row r="6" spans="1:10" x14ac:dyDescent="0.3">
      <c r="A6" s="114" t="s">
        <v>66</v>
      </c>
      <c r="B6" s="115">
        <v>4226</v>
      </c>
      <c r="C6" s="116">
        <v>3672</v>
      </c>
      <c r="D6" s="538">
        <v>0.15</v>
      </c>
      <c r="E6" s="538">
        <v>0.16</v>
      </c>
      <c r="F6" s="538">
        <v>-0.01</v>
      </c>
      <c r="G6" s="538">
        <v>-0.02</v>
      </c>
      <c r="H6" s="538">
        <v>0.01</v>
      </c>
      <c r="I6" s="538">
        <v>0</v>
      </c>
      <c r="J6" s="538">
        <v>0.4</v>
      </c>
    </row>
    <row r="7" spans="1:10" x14ac:dyDescent="0.3">
      <c r="A7" s="118" t="s">
        <v>67</v>
      </c>
      <c r="B7" s="14">
        <v>4367</v>
      </c>
      <c r="C7" s="119">
        <v>4098</v>
      </c>
      <c r="D7" s="539">
        <v>7.0000000000000007E-2</v>
      </c>
      <c r="E7" s="539">
        <v>0</v>
      </c>
      <c r="F7" s="539">
        <v>7.0000000000000007E-2</v>
      </c>
      <c r="G7" s="539">
        <v>0.06</v>
      </c>
      <c r="H7" s="539">
        <v>0.01</v>
      </c>
      <c r="I7" s="539">
        <v>-4.4549538898084658E-3</v>
      </c>
      <c r="J7" s="539">
        <v>0.42</v>
      </c>
    </row>
    <row r="8" spans="1:10" x14ac:dyDescent="0.3">
      <c r="A8" s="118" t="s">
        <v>68</v>
      </c>
      <c r="B8" s="14">
        <v>1097</v>
      </c>
      <c r="C8" s="119">
        <v>986</v>
      </c>
      <c r="D8" s="539">
        <v>0.11</v>
      </c>
      <c r="E8" s="539">
        <v>7.0000000000000007E-2</v>
      </c>
      <c r="F8" s="539">
        <v>0.04</v>
      </c>
      <c r="G8" s="539">
        <v>0.04</v>
      </c>
      <c r="H8" s="539">
        <v>0</v>
      </c>
      <c r="I8" s="539">
        <v>0</v>
      </c>
      <c r="J8" s="539">
        <v>0.11</v>
      </c>
    </row>
    <row r="9" spans="1:10" x14ac:dyDescent="0.3">
      <c r="A9" s="118" t="s">
        <v>69</v>
      </c>
      <c r="B9" s="14">
        <v>632</v>
      </c>
      <c r="C9" s="119">
        <v>461</v>
      </c>
      <c r="D9" s="539">
        <v>0.37</v>
      </c>
      <c r="E9" s="539">
        <v>0.04</v>
      </c>
      <c r="F9" s="539">
        <v>0.33</v>
      </c>
      <c r="G9" s="539">
        <v>0.28999999999999998</v>
      </c>
      <c r="H9" s="539">
        <v>0.04</v>
      </c>
      <c r="I9" s="539">
        <v>0</v>
      </c>
      <c r="J9" s="539">
        <v>0.06</v>
      </c>
    </row>
    <row r="10" spans="1:10" x14ac:dyDescent="0.3">
      <c r="A10" s="121" t="s">
        <v>70</v>
      </c>
      <c r="B10" s="38">
        <v>137</v>
      </c>
      <c r="C10" s="122">
        <v>107</v>
      </c>
      <c r="D10" s="540">
        <v>0.28000000000000003</v>
      </c>
      <c r="E10" s="540">
        <v>0</v>
      </c>
      <c r="F10" s="540">
        <v>0.28000000000000003</v>
      </c>
      <c r="G10" s="540">
        <v>0.28000000000000003</v>
      </c>
      <c r="H10" s="540">
        <v>0</v>
      </c>
      <c r="I10" s="540">
        <v>0</v>
      </c>
      <c r="J10" s="540">
        <v>0.01</v>
      </c>
    </row>
    <row r="11" spans="1:10" x14ac:dyDescent="0.3">
      <c r="A11" s="125" t="s">
        <v>71</v>
      </c>
      <c r="B11" s="15">
        <v>10459</v>
      </c>
      <c r="C11" s="126">
        <v>9324</v>
      </c>
      <c r="D11" s="541">
        <v>0.12</v>
      </c>
      <c r="E11" s="541">
        <v>7.0000000000000007E-2</v>
      </c>
      <c r="F11" s="541">
        <v>0.05</v>
      </c>
      <c r="G11" s="541">
        <v>0.04</v>
      </c>
      <c r="H11" s="541">
        <v>0.01</v>
      </c>
      <c r="I11" s="541">
        <v>1.1810512654120628E-3</v>
      </c>
      <c r="J11" s="541">
        <v>1</v>
      </c>
    </row>
    <row r="15" spans="1:10" ht="54.5" thickBot="1" x14ac:dyDescent="0.35">
      <c r="A15" s="112" t="s">
        <v>73</v>
      </c>
      <c r="B15" s="113" t="s">
        <v>211</v>
      </c>
      <c r="C15" s="91" t="s">
        <v>212</v>
      </c>
      <c r="D15" s="91" t="s">
        <v>102</v>
      </c>
      <c r="E15" s="91" t="s">
        <v>58</v>
      </c>
      <c r="F15" s="91" t="s">
        <v>106</v>
      </c>
      <c r="G15" s="91" t="s">
        <v>107</v>
      </c>
      <c r="H15" s="91" t="s">
        <v>170</v>
      </c>
      <c r="I15" s="91" t="s">
        <v>176</v>
      </c>
      <c r="J15" s="91" t="s">
        <v>108</v>
      </c>
    </row>
    <row r="16" spans="1:10" x14ac:dyDescent="0.3">
      <c r="A16" s="114" t="s">
        <v>66</v>
      </c>
      <c r="B16" s="115">
        <v>11901</v>
      </c>
      <c r="C16" s="116">
        <v>10601</v>
      </c>
      <c r="D16" s="538">
        <v>0.12</v>
      </c>
      <c r="E16" s="538">
        <v>0.12</v>
      </c>
      <c r="F16" s="538">
        <v>0</v>
      </c>
      <c r="G16" s="538">
        <v>-0.01</v>
      </c>
      <c r="H16" s="538">
        <v>0.01</v>
      </c>
      <c r="I16" s="538">
        <v>0</v>
      </c>
      <c r="J16" s="538">
        <v>0.4</v>
      </c>
    </row>
    <row r="17" spans="1:10" x14ac:dyDescent="0.3">
      <c r="A17" s="118" t="s">
        <v>67</v>
      </c>
      <c r="B17" s="14">
        <v>13178</v>
      </c>
      <c r="C17" s="119">
        <v>12438</v>
      </c>
      <c r="D17" s="539">
        <v>0.06</v>
      </c>
      <c r="E17" s="539">
        <v>0</v>
      </c>
      <c r="F17" s="539">
        <v>0.06</v>
      </c>
      <c r="G17" s="539">
        <v>0.05</v>
      </c>
      <c r="H17" s="539">
        <v>0.01</v>
      </c>
      <c r="I17" s="539">
        <v>0</v>
      </c>
      <c r="J17" s="539">
        <v>0.44</v>
      </c>
    </row>
    <row r="18" spans="1:10" x14ac:dyDescent="0.3">
      <c r="A18" s="118" t="s">
        <v>68</v>
      </c>
      <c r="B18" s="14">
        <v>3105</v>
      </c>
      <c r="C18" s="119">
        <v>2867</v>
      </c>
      <c r="D18" s="539">
        <v>0.08</v>
      </c>
      <c r="E18" s="539">
        <v>0.06</v>
      </c>
      <c r="F18" s="539">
        <v>0.02</v>
      </c>
      <c r="G18" s="539">
        <v>0.02</v>
      </c>
      <c r="H18" s="539">
        <v>0</v>
      </c>
      <c r="I18" s="539">
        <v>0</v>
      </c>
      <c r="J18" s="539">
        <v>0.1</v>
      </c>
    </row>
    <row r="19" spans="1:10" x14ac:dyDescent="0.3">
      <c r="A19" s="118" t="s">
        <v>69</v>
      </c>
      <c r="B19" s="14">
        <v>1635</v>
      </c>
      <c r="C19" s="119">
        <v>1336</v>
      </c>
      <c r="D19" s="539">
        <v>0.22</v>
      </c>
      <c r="E19" s="539">
        <v>0.04</v>
      </c>
      <c r="F19" s="539">
        <v>0.18</v>
      </c>
      <c r="G19" s="539">
        <v>0.15</v>
      </c>
      <c r="H19" s="539">
        <v>0.03</v>
      </c>
      <c r="I19" s="539">
        <v>0</v>
      </c>
      <c r="J19" s="539">
        <v>0.05</v>
      </c>
    </row>
    <row r="20" spans="1:10" x14ac:dyDescent="0.3">
      <c r="A20" s="121" t="s">
        <v>70</v>
      </c>
      <c r="B20" s="38">
        <v>378</v>
      </c>
      <c r="C20" s="122">
        <v>312</v>
      </c>
      <c r="D20" s="540">
        <v>0.21</v>
      </c>
      <c r="E20" s="540">
        <v>0.01</v>
      </c>
      <c r="F20" s="540">
        <v>0.2</v>
      </c>
      <c r="G20" s="540">
        <v>0.2</v>
      </c>
      <c r="H20" s="540">
        <v>0</v>
      </c>
      <c r="I20" s="540">
        <v>0</v>
      </c>
      <c r="J20" s="540">
        <v>0.01</v>
      </c>
    </row>
    <row r="21" spans="1:10" x14ac:dyDescent="0.3">
      <c r="A21" s="125" t="s">
        <v>71</v>
      </c>
      <c r="B21" s="15">
        <v>30197</v>
      </c>
      <c r="C21" s="126">
        <v>27554</v>
      </c>
      <c r="D21" s="541">
        <v>0.1</v>
      </c>
      <c r="E21" s="541">
        <v>0.06</v>
      </c>
      <c r="F21" s="541">
        <v>0.04</v>
      </c>
      <c r="G21" s="541">
        <v>0.03</v>
      </c>
      <c r="H21" s="541">
        <v>0.01</v>
      </c>
      <c r="I21" s="541">
        <v>0</v>
      </c>
      <c r="J21" s="541">
        <v>1</v>
      </c>
    </row>
  </sheetData>
  <mergeCells count="1">
    <mergeCell ref="A1:B1"/>
  </mergeCells>
  <hyperlinks>
    <hyperlink ref="A1" location="Index!A1" display="&lt; zurück zum Index" xr:uid="{54707899-DA7D-42D9-8264-2A4DA41EC6C7}"/>
    <hyperlink ref="A1:B1" location="overview!A1" display="&lt; zurück zum Index" xr:uid="{DD7C09F9-92A2-45A8-A14B-B5F125DAF6E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L34"/>
  <sheetViews>
    <sheetView showGridLines="0" zoomScale="80" zoomScaleNormal="80" workbookViewId="0"/>
  </sheetViews>
  <sheetFormatPr baseColWidth="10" defaultColWidth="11.453125" defaultRowHeight="13.5" x14ac:dyDescent="0.3"/>
  <cols>
    <col min="1" max="1" width="73.1796875" style="46" bestFit="1" customWidth="1"/>
    <col min="2" max="2" width="15.54296875" style="46" bestFit="1" customWidth="1"/>
    <col min="3" max="3" width="13.81640625" style="46" bestFit="1" customWidth="1"/>
    <col min="4" max="4" width="12.453125" style="46" customWidth="1"/>
    <col min="5" max="6" width="13.81640625" style="46" bestFit="1" customWidth="1"/>
    <col min="7" max="11" width="11.453125" style="46"/>
    <col min="12" max="12" width="13.81640625" style="46" bestFit="1" customWidth="1"/>
    <col min="13" max="16384" width="11.453125" style="46"/>
  </cols>
  <sheetData>
    <row r="1" spans="1:12" s="41" customFormat="1" ht="14.5" x14ac:dyDescent="0.35">
      <c r="A1" s="202" t="s">
        <v>28</v>
      </c>
    </row>
    <row r="2" spans="1:12" s="44" customFormat="1" ht="15" customHeight="1" x14ac:dyDescent="0.3">
      <c r="A2" s="42"/>
      <c r="B2" s="43"/>
      <c r="C2" s="43"/>
      <c r="D2" s="43"/>
    </row>
    <row r="3" spans="1:12" ht="15" customHeight="1" x14ac:dyDescent="0.3">
      <c r="A3" s="42" t="s">
        <v>72</v>
      </c>
      <c r="B3" s="43"/>
      <c r="C3" s="43"/>
      <c r="D3" s="43"/>
      <c r="E3" s="43"/>
      <c r="F3" s="43"/>
      <c r="G3" s="43"/>
    </row>
    <row r="4" spans="1:12" ht="15" customHeight="1" x14ac:dyDescent="0.3">
      <c r="A4" s="45"/>
    </row>
    <row r="5" spans="1:12" ht="15" customHeight="1" thickBot="1" x14ac:dyDescent="0.35">
      <c r="A5" s="53" t="s">
        <v>11</v>
      </c>
      <c r="B5" s="54" t="s">
        <v>187</v>
      </c>
      <c r="C5" s="55" t="s">
        <v>188</v>
      </c>
      <c r="D5" s="241" t="s">
        <v>102</v>
      </c>
      <c r="E5" s="54" t="s">
        <v>197</v>
      </c>
      <c r="F5" s="55" t="s">
        <v>198</v>
      </c>
      <c r="G5" s="55" t="s">
        <v>102</v>
      </c>
    </row>
    <row r="6" spans="1:12" ht="15" customHeight="1" x14ac:dyDescent="0.3">
      <c r="A6" s="56" t="s">
        <v>12</v>
      </c>
      <c r="B6" s="562">
        <v>10459</v>
      </c>
      <c r="C6" s="57">
        <v>9324</v>
      </c>
      <c r="D6" s="242">
        <v>0.12</v>
      </c>
      <c r="E6" s="562">
        <v>30197</v>
      </c>
      <c r="F6" s="57">
        <v>27554</v>
      </c>
      <c r="G6" s="176">
        <v>0.1</v>
      </c>
      <c r="L6" s="318"/>
    </row>
    <row r="7" spans="1:12" ht="15" customHeight="1" x14ac:dyDescent="0.3">
      <c r="A7" s="47" t="s">
        <v>30</v>
      </c>
      <c r="B7" s="563">
        <v>-7754</v>
      </c>
      <c r="C7" s="58">
        <v>-6801</v>
      </c>
      <c r="D7" s="243">
        <v>-0.14000000000000001</v>
      </c>
      <c r="E7" s="563">
        <v>-22256</v>
      </c>
      <c r="F7" s="58">
        <v>-19955</v>
      </c>
      <c r="G7" s="174">
        <v>-0.12</v>
      </c>
      <c r="L7" s="318"/>
    </row>
    <row r="8" spans="1:12" ht="15" customHeight="1" x14ac:dyDescent="0.3">
      <c r="A8" s="48" t="s">
        <v>31</v>
      </c>
      <c r="B8" s="564">
        <v>2705</v>
      </c>
      <c r="C8" s="59">
        <v>2523</v>
      </c>
      <c r="D8" s="244">
        <v>7.0000000000000007E-2</v>
      </c>
      <c r="E8" s="564">
        <v>7941</v>
      </c>
      <c r="F8" s="59">
        <v>7599</v>
      </c>
      <c r="G8" s="177">
        <v>0.05</v>
      </c>
      <c r="L8" s="318"/>
    </row>
    <row r="9" spans="1:12" ht="15" customHeight="1" x14ac:dyDescent="0.3">
      <c r="A9" s="49" t="s">
        <v>32</v>
      </c>
      <c r="B9" s="565">
        <v>-1609</v>
      </c>
      <c r="C9" s="60">
        <v>-1300</v>
      </c>
      <c r="D9" s="245">
        <v>-0.24</v>
      </c>
      <c r="E9" s="565">
        <v>-4717</v>
      </c>
      <c r="F9" s="60">
        <v>-3966</v>
      </c>
      <c r="G9" s="178">
        <v>-0.19</v>
      </c>
      <c r="L9" s="318"/>
    </row>
    <row r="10" spans="1:12" ht="15" customHeight="1" x14ac:dyDescent="0.3">
      <c r="A10" s="47" t="s">
        <v>22</v>
      </c>
      <c r="B10" s="563">
        <v>-209</v>
      </c>
      <c r="C10" s="58">
        <v>-215</v>
      </c>
      <c r="D10" s="243">
        <v>0.03</v>
      </c>
      <c r="E10" s="563">
        <v>-590</v>
      </c>
      <c r="F10" s="58">
        <v>-598</v>
      </c>
      <c r="G10" s="179">
        <v>0.01</v>
      </c>
    </row>
    <row r="11" spans="1:12" ht="15" customHeight="1" x14ac:dyDescent="0.3">
      <c r="A11" s="48" t="s">
        <v>33</v>
      </c>
      <c r="B11" s="564">
        <v>887</v>
      </c>
      <c r="C11" s="59">
        <v>1008</v>
      </c>
      <c r="D11" s="244">
        <v>-0.12</v>
      </c>
      <c r="E11" s="564">
        <v>2634</v>
      </c>
      <c r="F11" s="59">
        <v>3035</v>
      </c>
      <c r="G11" s="177">
        <v>-0.13</v>
      </c>
    </row>
    <row r="12" spans="1:12" ht="15" customHeight="1" x14ac:dyDescent="0.3">
      <c r="A12" s="49" t="s">
        <v>98</v>
      </c>
      <c r="B12" s="565">
        <v>-141</v>
      </c>
      <c r="C12" s="60">
        <v>-126</v>
      </c>
      <c r="D12" s="245">
        <v>-0.12</v>
      </c>
      <c r="E12" s="565">
        <v>-375</v>
      </c>
      <c r="F12" s="60">
        <v>-384</v>
      </c>
      <c r="G12" s="178">
        <v>0.02</v>
      </c>
    </row>
    <row r="13" spans="1:12" ht="15" customHeight="1" x14ac:dyDescent="0.3">
      <c r="A13" s="50" t="s">
        <v>99</v>
      </c>
      <c r="B13" s="566">
        <v>-141</v>
      </c>
      <c r="C13" s="61">
        <v>-126</v>
      </c>
      <c r="D13" s="246">
        <v>-0.12</v>
      </c>
      <c r="E13" s="566">
        <v>-375</v>
      </c>
      <c r="F13" s="61">
        <v>-384</v>
      </c>
      <c r="G13" s="180">
        <v>0.02</v>
      </c>
    </row>
    <row r="14" spans="1:12" ht="15" customHeight="1" x14ac:dyDescent="0.3">
      <c r="A14" s="48" t="s">
        <v>100</v>
      </c>
      <c r="B14" s="564">
        <v>746</v>
      </c>
      <c r="C14" s="59">
        <v>882</v>
      </c>
      <c r="D14" s="244">
        <v>-0.15</v>
      </c>
      <c r="E14" s="564">
        <v>2259</v>
      </c>
      <c r="F14" s="59">
        <v>2651</v>
      </c>
      <c r="G14" s="177">
        <v>-0.15</v>
      </c>
    </row>
    <row r="15" spans="1:12" ht="15" customHeight="1" x14ac:dyDescent="0.3">
      <c r="A15" s="47" t="s">
        <v>18</v>
      </c>
      <c r="B15" s="563">
        <v>-195</v>
      </c>
      <c r="C15" s="58">
        <v>-201</v>
      </c>
      <c r="D15" s="243">
        <v>0.03</v>
      </c>
      <c r="E15" s="563">
        <v>-545</v>
      </c>
      <c r="F15" s="58">
        <v>-591</v>
      </c>
      <c r="G15" s="174">
        <v>0.08</v>
      </c>
    </row>
    <row r="16" spans="1:12" ht="15" customHeight="1" x14ac:dyDescent="0.3">
      <c r="A16" s="48" t="s">
        <v>89</v>
      </c>
      <c r="B16" s="564">
        <v>551</v>
      </c>
      <c r="C16" s="59">
        <v>681</v>
      </c>
      <c r="D16" s="244">
        <v>-0.19</v>
      </c>
      <c r="E16" s="564">
        <v>1714</v>
      </c>
      <c r="F16" s="59">
        <v>2060</v>
      </c>
      <c r="G16" s="177">
        <v>-0.17</v>
      </c>
    </row>
    <row r="17" spans="1:12" ht="15" customHeight="1" x14ac:dyDescent="0.3">
      <c r="A17" s="47" t="s">
        <v>154</v>
      </c>
      <c r="B17" s="563">
        <v>-230</v>
      </c>
      <c r="C17" s="58">
        <v>-268</v>
      </c>
      <c r="D17" s="243">
        <v>0.14000000000000001</v>
      </c>
      <c r="E17" s="563">
        <v>-597</v>
      </c>
      <c r="F17" s="58">
        <v>-741</v>
      </c>
      <c r="G17" s="174">
        <v>0.19</v>
      </c>
    </row>
    <row r="18" spans="1:12" ht="27.75" customHeight="1" x14ac:dyDescent="0.3">
      <c r="A18" s="48" t="s">
        <v>132</v>
      </c>
      <c r="B18" s="564">
        <v>371</v>
      </c>
      <c r="C18" s="59">
        <v>435</v>
      </c>
      <c r="D18" s="244">
        <v>-0.15</v>
      </c>
      <c r="E18" s="564">
        <v>1284</v>
      </c>
      <c r="F18" s="59">
        <v>1346</v>
      </c>
      <c r="G18" s="177">
        <v>-0.05</v>
      </c>
    </row>
    <row r="19" spans="1:12" ht="27.75" customHeight="1" x14ac:dyDescent="0.3">
      <c r="A19" s="47" t="s">
        <v>133</v>
      </c>
      <c r="B19" s="563">
        <v>321</v>
      </c>
      <c r="C19" s="62">
        <v>413</v>
      </c>
      <c r="D19" s="559">
        <v>-0.22</v>
      </c>
      <c r="E19" s="567">
        <v>1117</v>
      </c>
      <c r="F19" s="62">
        <v>1319</v>
      </c>
      <c r="G19" s="181">
        <v>-0.15</v>
      </c>
    </row>
    <row r="20" spans="1:12" ht="27.75" customHeight="1" x14ac:dyDescent="0.35">
      <c r="A20" s="556"/>
      <c r="B20" s="568"/>
      <c r="C20" s="560"/>
      <c r="D20" s="560"/>
      <c r="E20" s="568"/>
      <c r="F20" s="560"/>
      <c r="G20" s="560"/>
    </row>
    <row r="21" spans="1:12" ht="15" customHeight="1" x14ac:dyDescent="0.3">
      <c r="A21" s="63" t="s">
        <v>83</v>
      </c>
      <c r="B21" s="569">
        <v>0.66</v>
      </c>
      <c r="C21" s="64">
        <v>0.78</v>
      </c>
      <c r="D21" s="555">
        <v>-0.15</v>
      </c>
      <c r="E21" s="569">
        <v>2.29</v>
      </c>
      <c r="F21" s="64">
        <v>2.41</v>
      </c>
      <c r="G21" s="173">
        <v>-0.05</v>
      </c>
    </row>
    <row r="22" spans="1:12" ht="15" customHeight="1" x14ac:dyDescent="0.3">
      <c r="A22" s="65" t="s">
        <v>81</v>
      </c>
      <c r="B22" s="570">
        <v>0.66</v>
      </c>
      <c r="C22" s="66">
        <v>0.78</v>
      </c>
      <c r="D22" s="245">
        <v>-0.15</v>
      </c>
      <c r="E22" s="570">
        <v>1.99</v>
      </c>
      <c r="F22" s="66">
        <v>2.41</v>
      </c>
      <c r="G22" s="178">
        <v>-0.05</v>
      </c>
    </row>
    <row r="23" spans="1:12" ht="15" customHeight="1" x14ac:dyDescent="0.3">
      <c r="A23" s="63" t="s">
        <v>84</v>
      </c>
      <c r="B23" s="576">
        <v>0.56999999999999995</v>
      </c>
      <c r="C23" s="67">
        <v>0.74</v>
      </c>
      <c r="D23" s="247">
        <v>-0.22</v>
      </c>
      <c r="E23" s="569">
        <v>1.99</v>
      </c>
      <c r="F23" s="67">
        <v>2.36</v>
      </c>
      <c r="G23" s="182">
        <v>-0.15</v>
      </c>
    </row>
    <row r="24" spans="1:12" ht="15" customHeight="1" x14ac:dyDescent="0.3">
      <c r="A24" s="49" t="s">
        <v>82</v>
      </c>
      <c r="B24" s="571">
        <v>0.56999999999999995</v>
      </c>
      <c r="C24" s="68">
        <v>0.74</v>
      </c>
      <c r="D24" s="248">
        <v>-0.22</v>
      </c>
      <c r="E24" s="571">
        <v>1.99</v>
      </c>
      <c r="F24" s="68">
        <v>2.36</v>
      </c>
      <c r="G24" s="181">
        <v>-0.15</v>
      </c>
    </row>
    <row r="25" spans="1:12" ht="15" customHeight="1" x14ac:dyDescent="0.3">
      <c r="A25" s="51" t="s">
        <v>34</v>
      </c>
      <c r="B25" s="572">
        <v>563237277</v>
      </c>
      <c r="C25" s="249">
        <v>558448118</v>
      </c>
      <c r="D25" s="250">
        <v>0.01</v>
      </c>
      <c r="E25" s="572">
        <v>560606647</v>
      </c>
      <c r="F25" s="249">
        <v>557920123</v>
      </c>
      <c r="G25" s="183">
        <v>0</v>
      </c>
    </row>
    <row r="26" spans="1:12" ht="15" customHeight="1" x14ac:dyDescent="0.3">
      <c r="A26" s="556"/>
      <c r="B26" s="572"/>
      <c r="C26" s="249"/>
      <c r="D26" s="561"/>
      <c r="E26" s="572"/>
      <c r="F26" s="249"/>
      <c r="G26" s="557"/>
    </row>
    <row r="27" spans="1:12" ht="15" customHeight="1" x14ac:dyDescent="0.3">
      <c r="A27" s="63" t="s">
        <v>85</v>
      </c>
      <c r="B27" s="573">
        <v>1662</v>
      </c>
      <c r="C27" s="558">
        <v>1703</v>
      </c>
      <c r="D27" s="555"/>
      <c r="E27" s="573">
        <v>5006</v>
      </c>
      <c r="F27" s="69">
        <v>5008</v>
      </c>
      <c r="G27" s="173">
        <v>0</v>
      </c>
      <c r="L27" s="318"/>
    </row>
    <row r="28" spans="1:12" ht="15" customHeight="1" x14ac:dyDescent="0.3">
      <c r="A28" s="47" t="s">
        <v>96</v>
      </c>
      <c r="B28" s="563">
        <v>713</v>
      </c>
      <c r="C28" s="58">
        <v>659</v>
      </c>
      <c r="D28" s="243">
        <v>-0.02</v>
      </c>
      <c r="E28" s="563">
        <v>2054</v>
      </c>
      <c r="F28" s="58">
        <v>1922</v>
      </c>
      <c r="G28" s="174">
        <v>7.0000000000000007E-2</v>
      </c>
    </row>
    <row r="29" spans="1:12" ht="15" customHeight="1" x14ac:dyDescent="0.3">
      <c r="A29" s="52" t="s">
        <v>86</v>
      </c>
      <c r="B29" s="574">
        <v>949</v>
      </c>
      <c r="C29" s="70">
        <v>1044</v>
      </c>
      <c r="D29" s="251">
        <v>0.08</v>
      </c>
      <c r="E29" s="574">
        <v>2952</v>
      </c>
      <c r="F29" s="70">
        <v>3086</v>
      </c>
      <c r="G29" s="175">
        <v>-0.04</v>
      </c>
      <c r="L29" s="318"/>
    </row>
    <row r="30" spans="1:12" ht="15" customHeight="1" x14ac:dyDescent="0.3">
      <c r="A30" s="52" t="s">
        <v>181</v>
      </c>
      <c r="B30" s="577">
        <v>0.159</v>
      </c>
      <c r="C30" s="252">
        <v>0.183</v>
      </c>
      <c r="D30" s="250">
        <v>-0.09</v>
      </c>
      <c r="E30" s="575">
        <v>0.16600000000000001</v>
      </c>
      <c r="F30" s="71">
        <v>0.182</v>
      </c>
      <c r="G30" s="175"/>
    </row>
    <row r="31" spans="1:12" ht="15" customHeight="1" x14ac:dyDescent="0.3">
      <c r="A31" s="52" t="s">
        <v>139</v>
      </c>
      <c r="B31" s="575">
        <v>9.0999999999999998E-2</v>
      </c>
      <c r="C31" s="71">
        <v>0.112</v>
      </c>
      <c r="D31" s="250"/>
      <c r="E31" s="575">
        <v>9.8000000000000004E-2</v>
      </c>
      <c r="F31" s="71">
        <v>0.112</v>
      </c>
      <c r="G31" s="175"/>
      <c r="L31" s="318"/>
    </row>
    <row r="32" spans="1:12" ht="15" customHeight="1" x14ac:dyDescent="0.3">
      <c r="A32" s="72"/>
      <c r="L32" s="319"/>
    </row>
    <row r="33" spans="1:12" ht="14.15" customHeight="1" x14ac:dyDescent="0.3">
      <c r="A33" s="73" t="s">
        <v>117</v>
      </c>
      <c r="B33" s="253"/>
      <c r="C33" s="253"/>
      <c r="D33" s="253"/>
      <c r="E33" s="39"/>
      <c r="F33" s="39"/>
      <c r="G33" s="39"/>
      <c r="H33" s="39"/>
      <c r="I33" s="39"/>
      <c r="L33" s="319"/>
    </row>
    <row r="34" spans="1:12" s="127" customFormat="1" ht="12.75" customHeight="1" x14ac:dyDescent="0.3">
      <c r="A34" s="542" t="s">
        <v>118</v>
      </c>
      <c r="B34" s="542"/>
      <c r="C34" s="542"/>
      <c r="D34" s="542"/>
      <c r="E34" s="542"/>
      <c r="F34" s="542"/>
      <c r="G34" s="542"/>
      <c r="H34" s="39"/>
      <c r="I34" s="39"/>
    </row>
  </sheetData>
  <mergeCells count="1">
    <mergeCell ref="A34:G34"/>
  </mergeCells>
  <hyperlinks>
    <hyperlink ref="A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M56"/>
  <sheetViews>
    <sheetView showGridLines="0" zoomScale="70" zoomScaleNormal="70" zoomScalePageLayoutView="55" workbookViewId="0"/>
  </sheetViews>
  <sheetFormatPr baseColWidth="10" defaultColWidth="15.26953125" defaultRowHeight="13.5" x14ac:dyDescent="0.3"/>
  <cols>
    <col min="1" max="1" width="75.453125" style="16" customWidth="1"/>
    <col min="2" max="5" width="14.26953125" style="16" customWidth="1"/>
    <col min="6" max="6" width="15.26953125" style="16"/>
    <col min="7" max="7" width="96.453125" style="16" bestFit="1" customWidth="1"/>
    <col min="8" max="16384" width="15.26953125" style="16"/>
  </cols>
  <sheetData>
    <row r="1" spans="1:13" ht="30" customHeight="1" x14ac:dyDescent="0.3">
      <c r="A1" s="202" t="s">
        <v>28</v>
      </c>
    </row>
    <row r="2" spans="1:13" ht="89.25" customHeight="1" x14ac:dyDescent="0.3">
      <c r="A2" s="543" t="s">
        <v>182</v>
      </c>
      <c r="B2" s="543"/>
      <c r="C2" s="543"/>
      <c r="D2" s="543"/>
      <c r="E2" s="543"/>
      <c r="G2" s="543" t="s">
        <v>182</v>
      </c>
      <c r="H2" s="543"/>
      <c r="I2" s="543"/>
      <c r="J2" s="543"/>
      <c r="K2" s="543"/>
    </row>
    <row r="3" spans="1:13" x14ac:dyDescent="0.3">
      <c r="A3" s="74"/>
      <c r="G3" s="74"/>
    </row>
    <row r="4" spans="1:13" x14ac:dyDescent="0.3">
      <c r="A4" s="12"/>
      <c r="G4" s="12"/>
    </row>
    <row r="5" spans="1:13" ht="15" x14ac:dyDescent="0.3">
      <c r="A5" s="320" t="s">
        <v>9</v>
      </c>
      <c r="B5" s="321"/>
      <c r="C5" s="321"/>
      <c r="D5" s="321"/>
      <c r="E5" s="321"/>
      <c r="G5" s="3" t="s">
        <v>9</v>
      </c>
    </row>
    <row r="6" spans="1:13" s="203" customFormat="1" ht="14.5" x14ac:dyDescent="0.35">
      <c r="A6" s="322"/>
      <c r="B6" s="323"/>
      <c r="C6" s="324"/>
      <c r="D6" s="324"/>
      <c r="E6" s="324"/>
      <c r="F6" s="75"/>
      <c r="G6" s="75"/>
      <c r="H6" s="75"/>
    </row>
    <row r="7" spans="1:13" s="203" customFormat="1" ht="27.75" customHeight="1" thickBot="1" x14ac:dyDescent="0.35">
      <c r="A7" s="325" t="s">
        <v>11</v>
      </c>
      <c r="B7" s="326" t="s">
        <v>183</v>
      </c>
      <c r="C7" s="327" t="s">
        <v>184</v>
      </c>
      <c r="D7" s="328" t="s">
        <v>103</v>
      </c>
      <c r="E7" s="328" t="s">
        <v>104</v>
      </c>
      <c r="F7" s="254"/>
      <c r="G7" s="76" t="s">
        <v>11</v>
      </c>
      <c r="H7" s="204" t="s">
        <v>185</v>
      </c>
      <c r="I7" s="205" t="s">
        <v>186</v>
      </c>
      <c r="J7" s="206" t="s">
        <v>103</v>
      </c>
      <c r="K7" s="206" t="s">
        <v>104</v>
      </c>
    </row>
    <row r="8" spans="1:13" s="203" customFormat="1" ht="15" customHeight="1" x14ac:dyDescent="0.3">
      <c r="A8" s="329" t="s">
        <v>74</v>
      </c>
      <c r="B8" s="207">
        <v>10459</v>
      </c>
      <c r="C8" s="330">
        <v>9324</v>
      </c>
      <c r="D8" s="331">
        <v>0.12172887172887173</v>
      </c>
      <c r="E8" s="331">
        <v>4.8262548262548263E-2</v>
      </c>
      <c r="F8" s="255"/>
      <c r="G8" s="77" t="s">
        <v>74</v>
      </c>
      <c r="H8" s="207">
        <v>30197</v>
      </c>
      <c r="I8" s="78">
        <v>27554</v>
      </c>
      <c r="J8" s="167">
        <v>9.59207374609857E-2</v>
      </c>
      <c r="K8" s="167">
        <v>4.0901502504173626E-2</v>
      </c>
    </row>
    <row r="9" spans="1:13" s="203" customFormat="1" ht="15" customHeight="1" x14ac:dyDescent="0.3">
      <c r="A9" s="332"/>
      <c r="B9" s="333"/>
      <c r="C9" s="333"/>
      <c r="D9" s="334"/>
      <c r="E9" s="334"/>
      <c r="F9" s="254"/>
      <c r="G9" s="79"/>
      <c r="H9" s="80"/>
      <c r="I9" s="80"/>
      <c r="J9" s="168"/>
      <c r="K9" s="168"/>
    </row>
    <row r="10" spans="1:13" ht="15" customHeight="1" x14ac:dyDescent="0.3">
      <c r="A10" s="335" t="s">
        <v>140</v>
      </c>
      <c r="B10" s="208">
        <v>887</v>
      </c>
      <c r="C10" s="336">
        <v>1008</v>
      </c>
      <c r="D10" s="331">
        <v>-0.12003968253968254</v>
      </c>
      <c r="E10" s="331">
        <v>-0.20535714285714285</v>
      </c>
      <c r="F10" s="256"/>
      <c r="G10" s="81" t="s">
        <v>134</v>
      </c>
      <c r="H10" s="208">
        <v>2634</v>
      </c>
      <c r="I10" s="82">
        <v>3035</v>
      </c>
      <c r="J10" s="167">
        <v>-0.13212520593080726</v>
      </c>
      <c r="K10" s="167">
        <v>-0.19044481054365733</v>
      </c>
    </row>
    <row r="11" spans="1:13" ht="15" customHeight="1" x14ac:dyDescent="0.3">
      <c r="A11" s="337" t="s">
        <v>111</v>
      </c>
      <c r="B11" s="338" t="s">
        <v>88</v>
      </c>
      <c r="C11" s="339" t="s">
        <v>88</v>
      </c>
      <c r="D11" s="340"/>
      <c r="E11" s="340"/>
      <c r="F11" s="256"/>
      <c r="G11" s="83" t="s">
        <v>111</v>
      </c>
      <c r="H11" s="338">
        <v>-2</v>
      </c>
      <c r="I11" s="341" t="s">
        <v>88</v>
      </c>
      <c r="J11" s="342"/>
      <c r="K11" s="342"/>
    </row>
    <row r="12" spans="1:13" s="203" customFormat="1" ht="15" customHeight="1" x14ac:dyDescent="0.3">
      <c r="A12" s="343" t="s">
        <v>155</v>
      </c>
      <c r="B12" s="211">
        <v>97</v>
      </c>
      <c r="C12" s="344">
        <v>36</v>
      </c>
      <c r="D12" s="345"/>
      <c r="E12" s="345"/>
      <c r="F12" s="256"/>
      <c r="G12" s="86" t="s">
        <v>155</v>
      </c>
      <c r="H12" s="211">
        <v>211</v>
      </c>
      <c r="I12" s="84">
        <v>51</v>
      </c>
      <c r="J12" s="169"/>
      <c r="K12" s="169"/>
    </row>
    <row r="13" spans="1:13" s="203" customFormat="1" ht="15" customHeight="1" x14ac:dyDescent="0.3">
      <c r="A13" s="343" t="s">
        <v>157</v>
      </c>
      <c r="B13" s="211">
        <v>4</v>
      </c>
      <c r="C13" s="344" t="s">
        <v>88</v>
      </c>
      <c r="D13" s="345"/>
      <c r="E13" s="345"/>
      <c r="F13" s="256"/>
      <c r="G13" s="86" t="s">
        <v>157</v>
      </c>
      <c r="H13" s="211">
        <v>44</v>
      </c>
      <c r="I13" s="84" t="s">
        <v>88</v>
      </c>
      <c r="J13" s="169"/>
      <c r="K13" s="169"/>
      <c r="M13" s="16"/>
    </row>
    <row r="14" spans="1:13" s="203" customFormat="1" ht="15" customHeight="1" x14ac:dyDescent="0.3">
      <c r="A14" s="343" t="s">
        <v>159</v>
      </c>
      <c r="B14" s="211">
        <v>15</v>
      </c>
      <c r="C14" s="344" t="s">
        <v>88</v>
      </c>
      <c r="D14" s="345"/>
      <c r="E14" s="345"/>
      <c r="F14" s="256"/>
      <c r="G14" s="86" t="s">
        <v>159</v>
      </c>
      <c r="H14" s="211">
        <v>22</v>
      </c>
      <c r="I14" s="84" t="s">
        <v>88</v>
      </c>
      <c r="J14" s="169"/>
      <c r="K14" s="169"/>
      <c r="M14" s="16"/>
    </row>
    <row r="15" spans="1:13" s="203" customFormat="1" ht="15" customHeight="1" x14ac:dyDescent="0.3">
      <c r="A15" s="343" t="s">
        <v>158</v>
      </c>
      <c r="B15" s="211">
        <v>1</v>
      </c>
      <c r="C15" s="344" t="s">
        <v>88</v>
      </c>
      <c r="D15" s="345"/>
      <c r="E15" s="345"/>
      <c r="F15" s="256"/>
      <c r="G15" s="86" t="s">
        <v>158</v>
      </c>
      <c r="H15" s="211">
        <v>11</v>
      </c>
      <c r="I15" s="84" t="s">
        <v>88</v>
      </c>
      <c r="J15" s="169"/>
      <c r="K15" s="169"/>
      <c r="M15" s="16"/>
    </row>
    <row r="16" spans="1:13" s="203" customFormat="1" ht="15" customHeight="1" x14ac:dyDescent="0.3">
      <c r="A16" s="343" t="s">
        <v>160</v>
      </c>
      <c r="B16" s="211" t="s">
        <v>88</v>
      </c>
      <c r="C16" s="344" t="s">
        <v>88</v>
      </c>
      <c r="D16" s="345"/>
      <c r="E16" s="345"/>
      <c r="F16" s="256"/>
      <c r="G16" s="86" t="s">
        <v>160</v>
      </c>
      <c r="H16" s="211">
        <v>9</v>
      </c>
      <c r="I16" s="84" t="s">
        <v>88</v>
      </c>
      <c r="J16" s="169"/>
      <c r="K16" s="169"/>
      <c r="M16" s="16"/>
    </row>
    <row r="17" spans="1:13" s="203" customFormat="1" ht="15" customHeight="1" x14ac:dyDescent="0.3">
      <c r="A17" s="83" t="s">
        <v>215</v>
      </c>
      <c r="B17" s="212">
        <v>1</v>
      </c>
      <c r="C17" s="352" t="s">
        <v>88</v>
      </c>
      <c r="D17" s="355"/>
      <c r="E17" s="355"/>
      <c r="F17" s="256"/>
      <c r="G17" s="83" t="s">
        <v>215</v>
      </c>
      <c r="H17" s="212">
        <v>79</v>
      </c>
      <c r="I17" s="89" t="s">
        <v>88</v>
      </c>
      <c r="J17" s="172"/>
      <c r="K17" s="172"/>
      <c r="M17" s="16"/>
    </row>
    <row r="18" spans="1:13" ht="15" customHeight="1" x14ac:dyDescent="0.3">
      <c r="A18" s="502" t="s">
        <v>216</v>
      </c>
      <c r="B18" s="503">
        <v>-56</v>
      </c>
      <c r="C18" s="504" t="s">
        <v>88</v>
      </c>
      <c r="D18" s="505"/>
      <c r="E18" s="505"/>
      <c r="F18" s="256"/>
      <c r="G18" s="502" t="s">
        <v>216</v>
      </c>
      <c r="H18" s="503">
        <v>-56</v>
      </c>
      <c r="I18" s="506" t="s">
        <v>88</v>
      </c>
      <c r="J18" s="507"/>
      <c r="K18" s="507"/>
    </row>
    <row r="19" spans="1:13" s="203" customFormat="1" ht="15" customHeight="1" x14ac:dyDescent="0.3">
      <c r="A19" s="346" t="s">
        <v>141</v>
      </c>
      <c r="B19" s="209">
        <v>949</v>
      </c>
      <c r="C19" s="333">
        <v>1044</v>
      </c>
      <c r="D19" s="334">
        <v>-9.0996168582375483E-2</v>
      </c>
      <c r="E19" s="334">
        <v>-0.16954022988505746</v>
      </c>
      <c r="F19" s="255"/>
      <c r="G19" s="85" t="s">
        <v>141</v>
      </c>
      <c r="H19" s="209">
        <v>2952</v>
      </c>
      <c r="I19" s="80">
        <v>3086</v>
      </c>
      <c r="J19" s="168">
        <v>-4.3421905379131563E-2</v>
      </c>
      <c r="K19" s="168">
        <v>-0.101749837977965</v>
      </c>
    </row>
    <row r="20" spans="1:13" ht="15" customHeight="1" x14ac:dyDescent="0.3">
      <c r="A20" s="329"/>
      <c r="B20" s="330"/>
      <c r="C20" s="330"/>
      <c r="D20" s="347"/>
      <c r="E20" s="347"/>
      <c r="F20" s="256"/>
      <c r="G20" s="79"/>
      <c r="H20" s="80"/>
      <c r="I20" s="80"/>
      <c r="J20" s="168"/>
      <c r="K20" s="168"/>
    </row>
    <row r="21" spans="1:13" ht="15" customHeight="1" x14ac:dyDescent="0.3">
      <c r="A21" s="348" t="s">
        <v>76</v>
      </c>
      <c r="B21" s="210">
        <v>-141</v>
      </c>
      <c r="C21" s="349">
        <v>-126</v>
      </c>
      <c r="D21" s="350">
        <v>-0.11904761904761904</v>
      </c>
      <c r="E21" s="350">
        <v>-3.968253968253968E-2</v>
      </c>
      <c r="F21" s="256"/>
      <c r="G21" s="85" t="s">
        <v>156</v>
      </c>
      <c r="H21" s="209">
        <v>-375</v>
      </c>
      <c r="I21" s="80">
        <v>-384</v>
      </c>
      <c r="J21" s="168">
        <v>2.34375E-2</v>
      </c>
      <c r="K21" s="168">
        <v>7.8125E-2</v>
      </c>
    </row>
    <row r="22" spans="1:13" ht="15" customHeight="1" x14ac:dyDescent="0.3">
      <c r="A22" s="343" t="s">
        <v>111</v>
      </c>
      <c r="B22" s="211" t="s">
        <v>88</v>
      </c>
      <c r="C22" s="344" t="s">
        <v>88</v>
      </c>
      <c r="D22" s="345"/>
      <c r="E22" s="345"/>
      <c r="F22" s="256"/>
      <c r="G22" s="258" t="s">
        <v>111</v>
      </c>
      <c r="H22" s="259">
        <v>-1</v>
      </c>
      <c r="I22" s="260" t="s">
        <v>88</v>
      </c>
      <c r="J22" s="351"/>
      <c r="K22" s="351"/>
    </row>
    <row r="23" spans="1:13" s="203" customFormat="1" x14ac:dyDescent="0.3">
      <c r="A23" s="346" t="s">
        <v>77</v>
      </c>
      <c r="B23" s="209">
        <v>-141</v>
      </c>
      <c r="C23" s="333">
        <v>-126</v>
      </c>
      <c r="D23" s="334">
        <v>-0.11904761904761904</v>
      </c>
      <c r="E23" s="334">
        <v>-3.968253968253968E-2</v>
      </c>
      <c r="F23" s="255"/>
      <c r="G23" s="85" t="s">
        <v>77</v>
      </c>
      <c r="H23" s="209">
        <v>-376</v>
      </c>
      <c r="I23" s="80">
        <v>-384</v>
      </c>
      <c r="J23" s="168">
        <v>2.0833333333333332E-2</v>
      </c>
      <c r="K23" s="168">
        <v>7.5520833333333329E-2</v>
      </c>
    </row>
    <row r="24" spans="1:13" ht="15" customHeight="1" x14ac:dyDescent="0.3">
      <c r="A24" s="329"/>
      <c r="B24" s="330"/>
      <c r="C24" s="330"/>
      <c r="D24" s="347"/>
      <c r="E24" s="347"/>
      <c r="F24" s="256"/>
      <c r="G24" s="77"/>
      <c r="H24" s="78"/>
      <c r="I24" s="78"/>
      <c r="J24" s="170"/>
      <c r="K24" s="170"/>
    </row>
    <row r="25" spans="1:13" ht="15" customHeight="1" x14ac:dyDescent="0.3">
      <c r="A25" s="348" t="s">
        <v>78</v>
      </c>
      <c r="B25" s="210">
        <v>-195</v>
      </c>
      <c r="C25" s="349">
        <v>-201</v>
      </c>
      <c r="D25" s="350">
        <v>2.9850746268656716E-2</v>
      </c>
      <c r="E25" s="350">
        <v>0.12935323383084577</v>
      </c>
      <c r="F25" s="256"/>
      <c r="G25" s="87" t="s">
        <v>78</v>
      </c>
      <c r="H25" s="210">
        <v>-545</v>
      </c>
      <c r="I25" s="88">
        <v>-591</v>
      </c>
      <c r="J25" s="171">
        <v>7.7834179357021999E-2</v>
      </c>
      <c r="K25" s="171">
        <v>0.13874788494077833</v>
      </c>
    </row>
    <row r="26" spans="1:13" ht="15" customHeight="1" x14ac:dyDescent="0.3">
      <c r="A26" s="337" t="s">
        <v>111</v>
      </c>
      <c r="B26" s="212" t="s">
        <v>88</v>
      </c>
      <c r="C26" s="352" t="s">
        <v>88</v>
      </c>
      <c r="D26" s="352"/>
      <c r="E26" s="352"/>
      <c r="F26" s="256"/>
      <c r="G26" s="83" t="s">
        <v>111</v>
      </c>
      <c r="H26" s="212">
        <v>1</v>
      </c>
      <c r="I26" s="89" t="s">
        <v>88</v>
      </c>
      <c r="J26" s="89"/>
      <c r="K26" s="89"/>
    </row>
    <row r="27" spans="1:13" ht="15" customHeight="1" x14ac:dyDescent="0.3">
      <c r="A27" s="353" t="s">
        <v>155</v>
      </c>
      <c r="B27" s="259">
        <v>-23</v>
      </c>
      <c r="C27" s="354">
        <v>-9</v>
      </c>
      <c r="D27" s="354"/>
      <c r="E27" s="354"/>
      <c r="F27" s="256"/>
      <c r="G27" s="258" t="s">
        <v>155</v>
      </c>
      <c r="H27" s="259">
        <v>-49</v>
      </c>
      <c r="I27" s="260">
        <v>-14</v>
      </c>
      <c r="J27" s="260"/>
      <c r="K27" s="260"/>
    </row>
    <row r="28" spans="1:13" ht="15" customHeight="1" x14ac:dyDescent="0.3">
      <c r="A28" s="343" t="s">
        <v>157</v>
      </c>
      <c r="B28" s="211">
        <v>0</v>
      </c>
      <c r="C28" s="344" t="s">
        <v>88</v>
      </c>
      <c r="D28" s="344"/>
      <c r="E28" s="344"/>
      <c r="F28" s="256"/>
      <c r="G28" s="86" t="s">
        <v>157</v>
      </c>
      <c r="H28" s="211">
        <v>-4</v>
      </c>
      <c r="I28" s="84" t="s">
        <v>88</v>
      </c>
      <c r="J28" s="84"/>
      <c r="K28" s="84"/>
    </row>
    <row r="29" spans="1:13" ht="15" customHeight="1" x14ac:dyDescent="0.3">
      <c r="A29" s="343" t="s">
        <v>159</v>
      </c>
      <c r="B29" s="211">
        <v>-2</v>
      </c>
      <c r="C29" s="344" t="s">
        <v>88</v>
      </c>
      <c r="D29" s="344"/>
      <c r="E29" s="344"/>
      <c r="F29" s="256"/>
      <c r="G29" s="86" t="s">
        <v>159</v>
      </c>
      <c r="H29" s="211">
        <v>-3</v>
      </c>
      <c r="I29" s="84" t="s">
        <v>88</v>
      </c>
      <c r="J29" s="84"/>
      <c r="K29" s="84"/>
    </row>
    <row r="30" spans="1:13" ht="15" customHeight="1" x14ac:dyDescent="0.3">
      <c r="A30" s="343" t="s">
        <v>158</v>
      </c>
      <c r="B30" s="211">
        <v>0</v>
      </c>
      <c r="C30" s="344" t="s">
        <v>88</v>
      </c>
      <c r="D30" s="344"/>
      <c r="E30" s="344"/>
      <c r="F30" s="256"/>
      <c r="G30" s="86" t="s">
        <v>158</v>
      </c>
      <c r="H30" s="211">
        <v>0</v>
      </c>
      <c r="I30" s="84" t="s">
        <v>88</v>
      </c>
      <c r="J30" s="84"/>
      <c r="K30" s="84"/>
    </row>
    <row r="31" spans="1:13" ht="15" customHeight="1" x14ac:dyDescent="0.3">
      <c r="A31" s="343" t="s">
        <v>160</v>
      </c>
      <c r="B31" s="211" t="s">
        <v>88</v>
      </c>
      <c r="C31" s="344" t="s">
        <v>88</v>
      </c>
      <c r="D31" s="344"/>
      <c r="E31" s="344"/>
      <c r="F31" s="256"/>
      <c r="G31" s="86" t="s">
        <v>160</v>
      </c>
      <c r="H31" s="211">
        <v>-3</v>
      </c>
      <c r="I31" s="84" t="s">
        <v>88</v>
      </c>
      <c r="J31" s="84"/>
      <c r="K31" s="84"/>
    </row>
    <row r="32" spans="1:13" ht="15" customHeight="1" x14ac:dyDescent="0.3">
      <c r="A32" s="83" t="s">
        <v>215</v>
      </c>
      <c r="B32" s="212">
        <v>0</v>
      </c>
      <c r="C32" s="352" t="s">
        <v>88</v>
      </c>
      <c r="D32" s="352"/>
      <c r="E32" s="352"/>
      <c r="F32" s="256"/>
      <c r="G32" s="83" t="s">
        <v>215</v>
      </c>
      <c r="H32" s="212">
        <v>-21</v>
      </c>
      <c r="I32" s="89" t="s">
        <v>88</v>
      </c>
      <c r="J32" s="89"/>
      <c r="K32" s="89"/>
    </row>
    <row r="33" spans="1:11" s="203" customFormat="1" ht="15" customHeight="1" x14ac:dyDescent="0.3">
      <c r="A33" s="502" t="s">
        <v>216</v>
      </c>
      <c r="B33" s="503">
        <v>18</v>
      </c>
      <c r="C33" s="504" t="s">
        <v>88</v>
      </c>
      <c r="D33" s="504"/>
      <c r="E33" s="504"/>
      <c r="F33" s="254"/>
      <c r="G33" s="502" t="s">
        <v>216</v>
      </c>
      <c r="H33" s="503">
        <v>18</v>
      </c>
      <c r="I33" s="506" t="s">
        <v>88</v>
      </c>
      <c r="J33" s="506"/>
      <c r="K33" s="506"/>
    </row>
    <row r="34" spans="1:11" ht="15" customHeight="1" x14ac:dyDescent="0.3">
      <c r="A34" s="346" t="s">
        <v>79</v>
      </c>
      <c r="B34" s="209">
        <v>-202</v>
      </c>
      <c r="C34" s="333">
        <v>-210</v>
      </c>
      <c r="D34" s="334">
        <v>3.8095238095238099E-2</v>
      </c>
      <c r="E34" s="334">
        <v>0.12380952380952381</v>
      </c>
      <c r="F34" s="256"/>
      <c r="G34" s="85" t="s">
        <v>79</v>
      </c>
      <c r="H34" s="209">
        <v>-606</v>
      </c>
      <c r="I34" s="80">
        <v>-605</v>
      </c>
      <c r="J34" s="168">
        <v>-1.652892561983471E-3</v>
      </c>
      <c r="K34" s="168">
        <v>6.1157024793388429E-2</v>
      </c>
    </row>
    <row r="35" spans="1:11" ht="15" customHeight="1" x14ac:dyDescent="0.3">
      <c r="A35" s="332"/>
      <c r="B35" s="333"/>
      <c r="C35" s="333"/>
      <c r="D35" s="334"/>
      <c r="E35" s="334"/>
      <c r="F35" s="256"/>
      <c r="G35" s="79"/>
      <c r="H35" s="80"/>
      <c r="I35" s="80"/>
      <c r="J35" s="168"/>
      <c r="K35" s="168"/>
    </row>
    <row r="36" spans="1:11" ht="15" customHeight="1" x14ac:dyDescent="0.3">
      <c r="A36" s="335" t="s">
        <v>142</v>
      </c>
      <c r="B36" s="208">
        <v>-230</v>
      </c>
      <c r="C36" s="336">
        <v>-268</v>
      </c>
      <c r="D36" s="331">
        <v>0.1417910447761194</v>
      </c>
      <c r="E36" s="331">
        <v>0.23134328358208955</v>
      </c>
      <c r="F36" s="256"/>
      <c r="G36" s="81" t="s">
        <v>142</v>
      </c>
      <c r="H36" s="208">
        <v>-597</v>
      </c>
      <c r="I36" s="82">
        <v>-741</v>
      </c>
      <c r="J36" s="167">
        <v>0.19433198380566802</v>
      </c>
      <c r="K36" s="167">
        <v>0.26450742240215924</v>
      </c>
    </row>
    <row r="37" spans="1:11" ht="15" customHeight="1" x14ac:dyDescent="0.3">
      <c r="A37" s="343" t="s">
        <v>155</v>
      </c>
      <c r="B37" s="211">
        <v>-27</v>
      </c>
      <c r="C37" s="344">
        <v>-5</v>
      </c>
      <c r="D37" s="345"/>
      <c r="E37" s="345"/>
      <c r="F37" s="256"/>
      <c r="G37" s="86" t="s">
        <v>155</v>
      </c>
      <c r="H37" s="211">
        <v>-53</v>
      </c>
      <c r="I37" s="84">
        <v>-10</v>
      </c>
      <c r="J37" s="169"/>
      <c r="K37" s="169"/>
    </row>
    <row r="38" spans="1:11" ht="15" customHeight="1" x14ac:dyDescent="0.3">
      <c r="A38" s="343" t="s">
        <v>157</v>
      </c>
      <c r="B38" s="211">
        <v>0</v>
      </c>
      <c r="C38" s="344" t="s">
        <v>88</v>
      </c>
      <c r="D38" s="345"/>
      <c r="E38" s="345"/>
      <c r="F38" s="256"/>
      <c r="G38" s="86" t="s">
        <v>157</v>
      </c>
      <c r="H38" s="211">
        <v>-16</v>
      </c>
      <c r="I38" s="84" t="s">
        <v>88</v>
      </c>
      <c r="J38" s="169"/>
      <c r="K38" s="169"/>
    </row>
    <row r="39" spans="1:11" ht="15" customHeight="1" x14ac:dyDescent="0.3">
      <c r="A39" s="343" t="s">
        <v>159</v>
      </c>
      <c r="B39" s="211">
        <v>-2</v>
      </c>
      <c r="C39" s="344" t="s">
        <v>88</v>
      </c>
      <c r="D39" s="345"/>
      <c r="E39" s="345"/>
      <c r="F39" s="256"/>
      <c r="G39" s="86" t="s">
        <v>159</v>
      </c>
      <c r="H39" s="211">
        <v>-2</v>
      </c>
      <c r="I39" s="84" t="s">
        <v>88</v>
      </c>
      <c r="J39" s="169"/>
      <c r="K39" s="169"/>
    </row>
    <row r="40" spans="1:11" s="203" customFormat="1" ht="15" customHeight="1" x14ac:dyDescent="0.3">
      <c r="A40" s="343" t="s">
        <v>158</v>
      </c>
      <c r="B40" s="211">
        <v>0</v>
      </c>
      <c r="C40" s="344" t="s">
        <v>88</v>
      </c>
      <c r="D40" s="345"/>
      <c r="E40" s="345"/>
      <c r="F40" s="255"/>
      <c r="G40" s="86" t="s">
        <v>158</v>
      </c>
      <c r="H40" s="211">
        <v>-4</v>
      </c>
      <c r="I40" s="84" t="s">
        <v>88</v>
      </c>
      <c r="J40" s="169"/>
      <c r="K40" s="169"/>
    </row>
    <row r="41" spans="1:11" ht="15" customHeight="1" x14ac:dyDescent="0.3">
      <c r="A41" s="83" t="s">
        <v>215</v>
      </c>
      <c r="B41" s="212">
        <v>-2</v>
      </c>
      <c r="C41" s="352" t="s">
        <v>88</v>
      </c>
      <c r="D41" s="355"/>
      <c r="E41" s="355"/>
      <c r="F41" s="256"/>
      <c r="G41" s="83" t="s">
        <v>215</v>
      </c>
      <c r="H41" s="212">
        <v>-40</v>
      </c>
      <c r="I41" s="89" t="s">
        <v>88</v>
      </c>
      <c r="J41" s="172"/>
      <c r="K41" s="172"/>
    </row>
    <row r="42" spans="1:11" ht="15" customHeight="1" x14ac:dyDescent="0.3">
      <c r="A42" s="502" t="s">
        <v>216</v>
      </c>
      <c r="B42" s="503">
        <v>26</v>
      </c>
      <c r="C42" s="504" t="s">
        <v>88</v>
      </c>
      <c r="D42" s="505"/>
      <c r="E42" s="505"/>
      <c r="F42" s="256"/>
      <c r="G42" s="502" t="s">
        <v>216</v>
      </c>
      <c r="H42" s="503">
        <v>26</v>
      </c>
      <c r="I42" s="506" t="s">
        <v>88</v>
      </c>
      <c r="J42" s="507"/>
      <c r="K42" s="507"/>
    </row>
    <row r="43" spans="1:11" ht="15" customHeight="1" x14ac:dyDescent="0.3">
      <c r="A43" s="346" t="s">
        <v>143</v>
      </c>
      <c r="B43" s="209">
        <v>-235</v>
      </c>
      <c r="C43" s="333">
        <v>-273</v>
      </c>
      <c r="D43" s="334">
        <v>0.1391941391941392</v>
      </c>
      <c r="E43" s="334">
        <v>0.2271062271062271</v>
      </c>
      <c r="F43" s="256"/>
      <c r="G43" s="85" t="s">
        <v>143</v>
      </c>
      <c r="H43" s="209">
        <v>-686</v>
      </c>
      <c r="I43" s="80">
        <v>-751</v>
      </c>
      <c r="J43" s="168">
        <v>8.6551264980026632E-2</v>
      </c>
      <c r="K43" s="168">
        <v>0.1584553928095872</v>
      </c>
    </row>
    <row r="44" spans="1:11" ht="15" customHeight="1" x14ac:dyDescent="0.3">
      <c r="A44" s="332"/>
      <c r="B44" s="333"/>
      <c r="C44" s="333"/>
      <c r="D44" s="334"/>
      <c r="E44" s="334"/>
      <c r="F44" s="256"/>
      <c r="G44" s="79"/>
      <c r="H44" s="80"/>
      <c r="I44" s="80"/>
      <c r="J44" s="168"/>
      <c r="K44" s="168"/>
    </row>
    <row r="45" spans="1:11" ht="15" customHeight="1" x14ac:dyDescent="0.3">
      <c r="A45" s="335" t="s">
        <v>112</v>
      </c>
      <c r="B45" s="208">
        <v>321</v>
      </c>
      <c r="C45" s="336">
        <v>413</v>
      </c>
      <c r="D45" s="331">
        <v>-0.22276029055690072</v>
      </c>
      <c r="E45" s="331">
        <v>-0.30024213075060535</v>
      </c>
      <c r="F45" s="256"/>
      <c r="G45" s="81" t="s">
        <v>112</v>
      </c>
      <c r="H45" s="208">
        <v>1117</v>
      </c>
      <c r="I45" s="82">
        <v>1319</v>
      </c>
      <c r="J45" s="167">
        <v>-0.15314632297194844</v>
      </c>
      <c r="K45" s="167">
        <v>-0.2047005307050796</v>
      </c>
    </row>
    <row r="46" spans="1:11" ht="15" customHeight="1" x14ac:dyDescent="0.3">
      <c r="A46" s="337" t="s">
        <v>111</v>
      </c>
      <c r="B46" s="212" t="s">
        <v>88</v>
      </c>
      <c r="C46" s="352" t="s">
        <v>88</v>
      </c>
      <c r="D46" s="355"/>
      <c r="E46" s="355"/>
      <c r="F46" s="256"/>
      <c r="G46" s="83" t="s">
        <v>111</v>
      </c>
      <c r="H46" s="212">
        <v>-2</v>
      </c>
      <c r="I46" s="89" t="s">
        <v>88</v>
      </c>
      <c r="J46" s="172"/>
      <c r="K46" s="172"/>
    </row>
    <row r="47" spans="1:11" ht="15" customHeight="1" x14ac:dyDescent="0.3">
      <c r="A47" s="343" t="s">
        <v>155</v>
      </c>
      <c r="B47" s="211">
        <v>47</v>
      </c>
      <c r="C47" s="344">
        <v>22</v>
      </c>
      <c r="D47" s="345"/>
      <c r="E47" s="345"/>
      <c r="F47" s="256"/>
      <c r="G47" s="86" t="s">
        <v>155</v>
      </c>
      <c r="H47" s="211">
        <v>109</v>
      </c>
      <c r="I47" s="84">
        <v>27</v>
      </c>
      <c r="J47" s="169"/>
      <c r="K47" s="169"/>
    </row>
    <row r="48" spans="1:11" ht="15" customHeight="1" x14ac:dyDescent="0.3">
      <c r="A48" s="343" t="s">
        <v>157</v>
      </c>
      <c r="B48" s="211">
        <v>4</v>
      </c>
      <c r="C48" s="344" t="s">
        <v>88</v>
      </c>
      <c r="D48" s="345"/>
      <c r="E48" s="345"/>
      <c r="F48" s="256"/>
      <c r="G48" s="86" t="s">
        <v>157</v>
      </c>
      <c r="H48" s="211">
        <v>24</v>
      </c>
      <c r="I48" s="84" t="s">
        <v>88</v>
      </c>
      <c r="J48" s="169"/>
      <c r="K48" s="169"/>
    </row>
    <row r="49" spans="1:11" ht="15" customHeight="1" x14ac:dyDescent="0.3">
      <c r="A49" s="343" t="s">
        <v>159</v>
      </c>
      <c r="B49" s="211">
        <v>11</v>
      </c>
      <c r="C49" s="344" t="s">
        <v>88</v>
      </c>
      <c r="D49" s="345"/>
      <c r="E49" s="345"/>
      <c r="F49" s="256"/>
      <c r="G49" s="86" t="s">
        <v>159</v>
      </c>
      <c r="H49" s="211">
        <v>17</v>
      </c>
      <c r="I49" s="84" t="s">
        <v>88</v>
      </c>
      <c r="J49" s="169"/>
      <c r="K49" s="169"/>
    </row>
    <row r="50" spans="1:11" x14ac:dyDescent="0.3">
      <c r="A50" s="343" t="s">
        <v>158</v>
      </c>
      <c r="B50" s="211">
        <v>1</v>
      </c>
      <c r="C50" s="344" t="s">
        <v>88</v>
      </c>
      <c r="D50" s="345"/>
      <c r="E50" s="345"/>
      <c r="G50" s="86" t="s">
        <v>158</v>
      </c>
      <c r="H50" s="211">
        <v>7</v>
      </c>
      <c r="I50" s="84" t="s">
        <v>88</v>
      </c>
      <c r="J50" s="169"/>
      <c r="K50" s="169"/>
    </row>
    <row r="51" spans="1:11" x14ac:dyDescent="0.3">
      <c r="A51" s="343" t="s">
        <v>160</v>
      </c>
      <c r="B51" s="211" t="s">
        <v>88</v>
      </c>
      <c r="C51" s="344" t="s">
        <v>88</v>
      </c>
      <c r="D51" s="345"/>
      <c r="E51" s="345"/>
      <c r="G51" s="86" t="s">
        <v>160</v>
      </c>
      <c r="H51" s="211">
        <v>6</v>
      </c>
      <c r="I51" s="84" t="s">
        <v>88</v>
      </c>
      <c r="J51" s="169"/>
      <c r="K51" s="169"/>
    </row>
    <row r="52" spans="1:11" x14ac:dyDescent="0.3">
      <c r="A52" s="83" t="s">
        <v>215</v>
      </c>
      <c r="B52" s="212">
        <v>-1</v>
      </c>
      <c r="C52" s="352" t="s">
        <v>88</v>
      </c>
      <c r="D52" s="355"/>
      <c r="E52" s="355"/>
      <c r="G52" s="83" t="s">
        <v>215</v>
      </c>
      <c r="H52" s="212">
        <v>18</v>
      </c>
      <c r="I52" s="89" t="s">
        <v>88</v>
      </c>
      <c r="J52" s="172"/>
      <c r="K52" s="172"/>
    </row>
    <row r="53" spans="1:11" x14ac:dyDescent="0.3">
      <c r="A53" s="502" t="s">
        <v>216</v>
      </c>
      <c r="B53" s="503">
        <v>-12</v>
      </c>
      <c r="C53" s="504" t="s">
        <v>88</v>
      </c>
      <c r="D53" s="505"/>
      <c r="E53" s="505"/>
      <c r="G53" s="502" t="s">
        <v>216</v>
      </c>
      <c r="H53" s="503">
        <v>-12</v>
      </c>
      <c r="I53" s="506" t="s">
        <v>88</v>
      </c>
      <c r="J53" s="507"/>
      <c r="K53" s="507"/>
    </row>
    <row r="54" spans="1:11" ht="14.5" x14ac:dyDescent="0.3">
      <c r="A54" s="346" t="s">
        <v>113</v>
      </c>
      <c r="B54" s="209">
        <v>371</v>
      </c>
      <c r="C54" s="333">
        <v>435</v>
      </c>
      <c r="D54" s="334">
        <v>-0.14712643678160919</v>
      </c>
      <c r="E54" s="334">
        <v>-0.2160919540229885</v>
      </c>
      <c r="G54" s="85" t="s">
        <v>113</v>
      </c>
      <c r="H54" s="209">
        <v>1284</v>
      </c>
      <c r="I54" s="80">
        <v>1346</v>
      </c>
      <c r="J54" s="168">
        <v>-4.6062407132243688E-2</v>
      </c>
      <c r="K54" s="168">
        <v>-9.5839524517087674E-2</v>
      </c>
    </row>
    <row r="56" spans="1:11" ht="15" x14ac:dyDescent="0.35">
      <c r="A56" s="356" t="s">
        <v>135</v>
      </c>
      <c r="G56" s="213" t="s">
        <v>135</v>
      </c>
    </row>
  </sheetData>
  <mergeCells count="2">
    <mergeCell ref="A2:E2"/>
    <mergeCell ref="G2:K2"/>
  </mergeCells>
  <hyperlinks>
    <hyperlink ref="A1" location="Overview!A1" display="&lt; back to overview" xr:uid="{391BC735-3114-4D77-BB21-AB7A6279DC0D}"/>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25C9-33D7-4BA6-B892-DAF889D75808}">
  <dimension ref="A1:K24"/>
  <sheetViews>
    <sheetView showGridLines="0" zoomScale="80" zoomScaleNormal="80" workbookViewId="0"/>
  </sheetViews>
  <sheetFormatPr baseColWidth="10" defaultRowHeight="14.5" x14ac:dyDescent="0.35"/>
  <cols>
    <col min="1" max="1" width="76.1796875" bestFit="1" customWidth="1"/>
    <col min="7" max="7" width="76.1796875" bestFit="1" customWidth="1"/>
  </cols>
  <sheetData>
    <row r="1" spans="1:11" x14ac:dyDescent="0.35">
      <c r="A1" s="240" t="s">
        <v>28</v>
      </c>
    </row>
    <row r="3" spans="1:11" s="16" customFormat="1" ht="15" x14ac:dyDescent="0.3">
      <c r="A3" s="357" t="s">
        <v>4</v>
      </c>
      <c r="B3" s="358"/>
      <c r="C3" s="358"/>
      <c r="D3" s="321"/>
      <c r="E3" s="321"/>
      <c r="G3" s="261" t="s">
        <v>4</v>
      </c>
    </row>
    <row r="4" spans="1:11" s="16" customFormat="1" ht="13.5" x14ac:dyDescent="0.3">
      <c r="A4" s="359"/>
      <c r="B4" s="360"/>
      <c r="C4" s="360"/>
      <c r="D4" s="361"/>
      <c r="E4" s="361"/>
    </row>
    <row r="5" spans="1:11" s="203" customFormat="1" ht="27.75" customHeight="1" thickBot="1" x14ac:dyDescent="0.35">
      <c r="A5" s="362" t="s">
        <v>144</v>
      </c>
      <c r="B5" s="326" t="s">
        <v>183</v>
      </c>
      <c r="C5" s="327" t="s">
        <v>184</v>
      </c>
      <c r="D5" s="328" t="s">
        <v>103</v>
      </c>
      <c r="E5" s="328" t="s">
        <v>145</v>
      </c>
      <c r="F5" s="254"/>
      <c r="G5" s="90" t="s">
        <v>144</v>
      </c>
      <c r="H5" s="204" t="s">
        <v>185</v>
      </c>
      <c r="I5" s="205" t="s">
        <v>186</v>
      </c>
      <c r="J5" s="206" t="s">
        <v>146</v>
      </c>
      <c r="K5" s="206" t="s">
        <v>145</v>
      </c>
    </row>
    <row r="6" spans="1:11" s="203" customFormat="1" ht="13.5" x14ac:dyDescent="0.3">
      <c r="A6" s="363" t="s">
        <v>74</v>
      </c>
      <c r="B6" s="263">
        <v>5096</v>
      </c>
      <c r="C6" s="364">
        <v>4441</v>
      </c>
      <c r="D6" s="365">
        <v>0.14748930421076345</v>
      </c>
      <c r="E6" s="365">
        <v>2.7921639270434673E-2</v>
      </c>
      <c r="F6" s="16"/>
      <c r="G6" s="514" t="s">
        <v>74</v>
      </c>
      <c r="H6" s="264">
        <v>14401</v>
      </c>
      <c r="I6" s="265">
        <v>12972</v>
      </c>
      <c r="J6" s="266">
        <v>0.11016034535923525</v>
      </c>
      <c r="K6" s="266">
        <v>2.1122417514646941E-2</v>
      </c>
    </row>
    <row r="7" spans="1:11" s="203" customFormat="1" ht="15" customHeight="1" x14ac:dyDescent="0.3">
      <c r="A7" s="366"/>
      <c r="B7" s="367"/>
      <c r="C7" s="367"/>
      <c r="D7" s="366"/>
      <c r="E7" s="366"/>
      <c r="F7" s="16"/>
      <c r="G7" s="267"/>
      <c r="H7" s="268"/>
      <c r="I7" s="268"/>
      <c r="J7" s="267"/>
      <c r="K7" s="267"/>
    </row>
    <row r="8" spans="1:11" s="203" customFormat="1" ht="15" customHeight="1" x14ac:dyDescent="0.3">
      <c r="A8" s="368" t="s">
        <v>140</v>
      </c>
      <c r="B8" s="269">
        <v>472</v>
      </c>
      <c r="C8" s="369">
        <v>505</v>
      </c>
      <c r="D8" s="370">
        <v>-6.5346534653465294E-2</v>
      </c>
      <c r="E8" s="370">
        <v>-0.1743564356435644</v>
      </c>
      <c r="F8" s="16"/>
      <c r="G8" s="515" t="s">
        <v>140</v>
      </c>
      <c r="H8" s="269">
        <v>1160</v>
      </c>
      <c r="I8" s="270">
        <v>1403</v>
      </c>
      <c r="J8" s="271">
        <v>-0.17320028510334995</v>
      </c>
      <c r="K8" s="271">
        <v>-0.2437633642195296</v>
      </c>
    </row>
    <row r="9" spans="1:11" s="16" customFormat="1" ht="15" customHeight="1" x14ac:dyDescent="0.3">
      <c r="A9" s="343" t="s">
        <v>147</v>
      </c>
      <c r="B9" s="371">
        <v>53</v>
      </c>
      <c r="C9" s="372">
        <v>8</v>
      </c>
      <c r="D9" s="373"/>
      <c r="E9" s="373"/>
      <c r="G9" s="86" t="s">
        <v>147</v>
      </c>
      <c r="H9" s="371">
        <v>109</v>
      </c>
      <c r="I9" s="374">
        <v>20</v>
      </c>
      <c r="J9" s="375"/>
      <c r="K9" s="375"/>
    </row>
    <row r="10" spans="1:11" s="16" customFormat="1" ht="15" customHeight="1" x14ac:dyDescent="0.3">
      <c r="A10" s="343" t="s">
        <v>157</v>
      </c>
      <c r="B10" s="371">
        <v>0</v>
      </c>
      <c r="C10" s="372" t="s">
        <v>88</v>
      </c>
      <c r="D10" s="373"/>
      <c r="E10" s="373"/>
      <c r="G10" s="86" t="s">
        <v>157</v>
      </c>
      <c r="H10" s="371">
        <v>24</v>
      </c>
      <c r="I10" s="374" t="s">
        <v>88</v>
      </c>
      <c r="J10" s="375"/>
      <c r="K10" s="375"/>
    </row>
    <row r="11" spans="1:11" s="16" customFormat="1" ht="15" customHeight="1" x14ac:dyDescent="0.3">
      <c r="A11" s="343" t="s">
        <v>158</v>
      </c>
      <c r="B11" s="371">
        <v>0</v>
      </c>
      <c r="C11" s="372" t="s">
        <v>88</v>
      </c>
      <c r="D11" s="373"/>
      <c r="E11" s="373"/>
      <c r="G11" s="86" t="s">
        <v>158</v>
      </c>
      <c r="H11" s="371">
        <v>6</v>
      </c>
      <c r="I11" s="374" t="s">
        <v>88</v>
      </c>
      <c r="J11" s="375"/>
      <c r="K11" s="375"/>
    </row>
    <row r="12" spans="1:11" s="16" customFormat="1" ht="15" customHeight="1" x14ac:dyDescent="0.3">
      <c r="A12" s="83" t="s">
        <v>215</v>
      </c>
      <c r="B12" s="508">
        <v>1</v>
      </c>
      <c r="C12" s="509" t="s">
        <v>88</v>
      </c>
      <c r="D12" s="510"/>
      <c r="E12" s="510"/>
      <c r="G12" s="83" t="s">
        <v>215</v>
      </c>
      <c r="H12" s="508">
        <v>79</v>
      </c>
      <c r="I12" s="516" t="s">
        <v>88</v>
      </c>
      <c r="J12" s="517"/>
      <c r="K12" s="517"/>
    </row>
    <row r="13" spans="1:11" s="16" customFormat="1" ht="15" customHeight="1" x14ac:dyDescent="0.3">
      <c r="A13" s="502" t="s">
        <v>216</v>
      </c>
      <c r="B13" s="511">
        <v>-56</v>
      </c>
      <c r="C13" s="512" t="s">
        <v>88</v>
      </c>
      <c r="D13" s="513"/>
      <c r="E13" s="513"/>
      <c r="G13" s="502" t="s">
        <v>216</v>
      </c>
      <c r="H13" s="508">
        <v>-56</v>
      </c>
      <c r="I13" s="516" t="s">
        <v>88</v>
      </c>
      <c r="J13" s="518"/>
      <c r="K13" s="518"/>
    </row>
    <row r="14" spans="1:11" s="16" customFormat="1" ht="15" customHeight="1" x14ac:dyDescent="0.3">
      <c r="A14" s="346" t="s">
        <v>141</v>
      </c>
      <c r="B14" s="272">
        <v>470</v>
      </c>
      <c r="C14" s="376">
        <v>513</v>
      </c>
      <c r="D14" s="377">
        <v>-8.382066276803124E-2</v>
      </c>
      <c r="E14" s="377">
        <v>-0.17543859649122806</v>
      </c>
      <c r="G14" s="85" t="s">
        <v>141</v>
      </c>
      <c r="H14" s="272">
        <v>1322</v>
      </c>
      <c r="I14" s="273">
        <v>1423</v>
      </c>
      <c r="J14" s="274">
        <v>-7.0976809557273368E-2</v>
      </c>
      <c r="K14" s="274">
        <v>-0.14335910049191847</v>
      </c>
    </row>
    <row r="15" spans="1:11" s="16" customFormat="1" ht="15" customHeight="1" x14ac:dyDescent="0.3">
      <c r="A15" s="378"/>
      <c r="B15" s="376"/>
      <c r="C15" s="376"/>
      <c r="D15" s="377"/>
      <c r="E15" s="377"/>
      <c r="G15" s="519"/>
      <c r="H15" s="273"/>
      <c r="I15" s="273"/>
      <c r="J15" s="274"/>
      <c r="K15" s="274"/>
    </row>
    <row r="16" spans="1:11" s="16" customFormat="1" ht="15" customHeight="1" x14ac:dyDescent="0.3">
      <c r="A16" s="379" t="s">
        <v>112</v>
      </c>
      <c r="B16" s="269">
        <v>230</v>
      </c>
      <c r="C16" s="369">
        <v>273</v>
      </c>
      <c r="D16" s="370">
        <v>-0.1575091575091575</v>
      </c>
      <c r="E16" s="370">
        <v>-0.23809523809523814</v>
      </c>
      <c r="G16" s="520" t="s">
        <v>112</v>
      </c>
      <c r="H16" s="269">
        <v>535</v>
      </c>
      <c r="I16" s="270">
        <v>741</v>
      </c>
      <c r="J16" s="271">
        <v>-0.27800269905533059</v>
      </c>
      <c r="K16" s="271">
        <v>-0.34468286099865053</v>
      </c>
    </row>
    <row r="17" spans="1:11" s="16" customFormat="1" ht="15" customHeight="1" x14ac:dyDescent="0.3">
      <c r="A17" s="343" t="s">
        <v>147</v>
      </c>
      <c r="B17" s="371">
        <v>38</v>
      </c>
      <c r="C17" s="372">
        <v>7</v>
      </c>
      <c r="D17" s="373"/>
      <c r="E17" s="373"/>
      <c r="G17" s="86" t="s">
        <v>147</v>
      </c>
      <c r="H17" s="371">
        <v>78</v>
      </c>
      <c r="I17" s="374">
        <v>15</v>
      </c>
      <c r="J17" s="375"/>
      <c r="K17" s="375"/>
    </row>
    <row r="18" spans="1:11" s="16" customFormat="1" ht="15" customHeight="1" x14ac:dyDescent="0.3">
      <c r="A18" s="343" t="s">
        <v>157</v>
      </c>
      <c r="B18" s="371">
        <v>0</v>
      </c>
      <c r="C18" s="372" t="s">
        <v>88</v>
      </c>
      <c r="D18" s="373"/>
      <c r="E18" s="373"/>
      <c r="G18" s="86" t="s">
        <v>157</v>
      </c>
      <c r="H18" s="371">
        <v>21</v>
      </c>
      <c r="I18" s="374" t="s">
        <v>88</v>
      </c>
      <c r="J18" s="375"/>
      <c r="K18" s="375"/>
    </row>
    <row r="19" spans="1:11" s="16" customFormat="1" ht="15" customHeight="1" x14ac:dyDescent="0.3">
      <c r="A19" s="343" t="s">
        <v>158</v>
      </c>
      <c r="B19" s="371">
        <v>0</v>
      </c>
      <c r="C19" s="372" t="s">
        <v>88</v>
      </c>
      <c r="D19" s="373"/>
      <c r="E19" s="373"/>
      <c r="G19" s="86" t="s">
        <v>158</v>
      </c>
      <c r="H19" s="371">
        <v>6</v>
      </c>
      <c r="I19" s="374" t="s">
        <v>88</v>
      </c>
      <c r="J19" s="375"/>
      <c r="K19" s="375"/>
    </row>
    <row r="20" spans="1:11" s="16" customFormat="1" ht="15" customHeight="1" x14ac:dyDescent="0.3">
      <c r="A20" s="83" t="s">
        <v>215</v>
      </c>
      <c r="B20" s="508">
        <v>1</v>
      </c>
      <c r="C20" s="509" t="s">
        <v>88</v>
      </c>
      <c r="D20" s="510"/>
      <c r="E20" s="510"/>
      <c r="G20" s="83" t="s">
        <v>215</v>
      </c>
      <c r="H20" s="508">
        <v>58</v>
      </c>
      <c r="I20" s="516" t="s">
        <v>88</v>
      </c>
      <c r="J20" s="517"/>
      <c r="K20" s="517"/>
    </row>
    <row r="21" spans="1:11" s="16" customFormat="1" ht="15" customHeight="1" x14ac:dyDescent="0.3">
      <c r="A21" s="502" t="s">
        <v>216</v>
      </c>
      <c r="B21" s="511">
        <v>-38</v>
      </c>
      <c r="C21" s="512" t="s">
        <v>88</v>
      </c>
      <c r="D21" s="513"/>
      <c r="E21" s="513"/>
      <c r="G21" s="502" t="s">
        <v>216</v>
      </c>
      <c r="H21" s="511">
        <v>-38</v>
      </c>
      <c r="I21" s="521" t="s">
        <v>88</v>
      </c>
      <c r="J21" s="518"/>
      <c r="K21" s="518"/>
    </row>
    <row r="22" spans="1:11" s="16" customFormat="1" ht="15" customHeight="1" x14ac:dyDescent="0.3">
      <c r="A22" s="346" t="s">
        <v>113</v>
      </c>
      <c r="B22" s="272">
        <v>231</v>
      </c>
      <c r="C22" s="376">
        <v>280</v>
      </c>
      <c r="D22" s="377">
        <v>-0.16500000000000004</v>
      </c>
      <c r="E22" s="377">
        <v>-0.24642857142857144</v>
      </c>
      <c r="G22" s="85" t="s">
        <v>113</v>
      </c>
      <c r="H22" s="272">
        <v>660</v>
      </c>
      <c r="I22" s="273">
        <v>756</v>
      </c>
      <c r="J22" s="274">
        <v>-0.12698412698412698</v>
      </c>
      <c r="K22" s="274">
        <v>-0.17518518518518522</v>
      </c>
    </row>
    <row r="23" spans="1:11" x14ac:dyDescent="0.35">
      <c r="A23" s="321"/>
      <c r="B23" s="358"/>
      <c r="C23" s="358"/>
      <c r="D23" s="321"/>
      <c r="E23" s="321"/>
      <c r="G23" s="16"/>
      <c r="H23" s="262"/>
      <c r="I23" s="262"/>
      <c r="J23" s="16"/>
      <c r="K23" s="16"/>
    </row>
    <row r="24" spans="1:11" ht="15" x14ac:dyDescent="0.35">
      <c r="A24" s="356" t="s">
        <v>148</v>
      </c>
      <c r="B24" s="358"/>
      <c r="C24" s="358"/>
      <c r="D24" s="321"/>
      <c r="E24" s="321"/>
      <c r="G24" s="213" t="s">
        <v>148</v>
      </c>
      <c r="H24" s="262"/>
      <c r="I24" s="262"/>
      <c r="J24" s="16"/>
      <c r="K24" s="16"/>
    </row>
  </sheetData>
  <hyperlinks>
    <hyperlink ref="A1" location="Overview!A1" display="&lt; back to overview" xr:uid="{D894482F-D3BA-400D-B463-405840B5EBC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9C4EC-9855-41D8-9408-A5F0F70C0419}">
  <dimension ref="A1:K13"/>
  <sheetViews>
    <sheetView showGridLines="0" zoomScale="80" zoomScaleNormal="80" workbookViewId="0"/>
  </sheetViews>
  <sheetFormatPr baseColWidth="10" defaultRowHeight="14.5" x14ac:dyDescent="0.35"/>
  <cols>
    <col min="1" max="1" width="76.1796875" bestFit="1" customWidth="1"/>
    <col min="7" max="7" width="76.1796875" bestFit="1" customWidth="1"/>
  </cols>
  <sheetData>
    <row r="1" spans="1:11" x14ac:dyDescent="0.35">
      <c r="A1" s="316" t="s">
        <v>28</v>
      </c>
    </row>
    <row r="3" spans="1:11" s="16" customFormat="1" ht="15" x14ac:dyDescent="0.3">
      <c r="A3" s="380" t="s">
        <v>1</v>
      </c>
      <c r="B3" s="321"/>
      <c r="C3" s="321"/>
      <c r="D3" s="321"/>
      <c r="E3" s="321"/>
      <c r="G3" s="381" t="s">
        <v>1</v>
      </c>
    </row>
    <row r="4" spans="1:11" s="16" customFormat="1" ht="13.5" x14ac:dyDescent="0.3">
      <c r="A4" s="321"/>
      <c r="B4" s="321"/>
      <c r="C4" s="321"/>
      <c r="D4" s="321"/>
      <c r="E4" s="321"/>
    </row>
    <row r="5" spans="1:11" s="16" customFormat="1" ht="27.75" customHeight="1" thickBot="1" x14ac:dyDescent="0.35">
      <c r="A5" s="325" t="s">
        <v>11</v>
      </c>
      <c r="B5" s="326" t="s">
        <v>183</v>
      </c>
      <c r="C5" s="327" t="s">
        <v>184</v>
      </c>
      <c r="D5" s="328" t="s">
        <v>103</v>
      </c>
      <c r="E5" s="328" t="s">
        <v>145</v>
      </c>
      <c r="F5" s="254"/>
      <c r="G5" s="76" t="s">
        <v>11</v>
      </c>
      <c r="H5" s="204" t="s">
        <v>185</v>
      </c>
      <c r="I5" s="205" t="s">
        <v>186</v>
      </c>
      <c r="J5" s="206" t="s">
        <v>103</v>
      </c>
      <c r="K5" s="206" t="s">
        <v>145</v>
      </c>
    </row>
    <row r="6" spans="1:11" s="16" customFormat="1" ht="15" customHeight="1" x14ac:dyDescent="0.3">
      <c r="A6" s="382" t="s">
        <v>74</v>
      </c>
      <c r="B6" s="383">
        <v>2071</v>
      </c>
      <c r="C6" s="384">
        <v>1854</v>
      </c>
      <c r="D6" s="385">
        <v>0.1170442286947142</v>
      </c>
      <c r="E6" s="385">
        <v>4.2610571736785285E-2</v>
      </c>
      <c r="G6" s="386" t="s">
        <v>74</v>
      </c>
      <c r="H6" s="387">
        <v>5814</v>
      </c>
      <c r="I6" s="388">
        <v>5370</v>
      </c>
      <c r="J6" s="389">
        <v>8.268156424581008E-2</v>
      </c>
      <c r="K6" s="389">
        <v>2.2532588454376112E-2</v>
      </c>
    </row>
    <row r="7" spans="1:11" s="16" customFormat="1" ht="15" customHeight="1" x14ac:dyDescent="0.3">
      <c r="A7" s="390"/>
      <c r="B7" s="391"/>
      <c r="C7" s="391"/>
      <c r="D7" s="392"/>
      <c r="E7" s="392"/>
      <c r="G7" s="393"/>
      <c r="H7" s="394"/>
      <c r="I7" s="394"/>
      <c r="J7" s="395"/>
      <c r="K7" s="395"/>
    </row>
    <row r="8" spans="1:11" s="16" customFormat="1" ht="15" customHeight="1" x14ac:dyDescent="0.3">
      <c r="A8" s="396" t="s">
        <v>111</v>
      </c>
      <c r="B8" s="397" t="s">
        <v>88</v>
      </c>
      <c r="C8" s="398" t="s">
        <v>88</v>
      </c>
      <c r="D8" s="399"/>
      <c r="E8" s="399"/>
      <c r="G8" s="400" t="s">
        <v>111</v>
      </c>
      <c r="H8" s="397">
        <v>-2</v>
      </c>
      <c r="I8" s="401" t="s">
        <v>88</v>
      </c>
      <c r="J8" s="402"/>
      <c r="K8" s="402"/>
    </row>
    <row r="9" spans="1:11" s="16" customFormat="1" ht="15" customHeight="1" x14ac:dyDescent="0.3">
      <c r="A9" s="403" t="s">
        <v>155</v>
      </c>
      <c r="B9" s="404">
        <v>31</v>
      </c>
      <c r="C9" s="405">
        <v>26</v>
      </c>
      <c r="D9" s="406"/>
      <c r="E9" s="406"/>
      <c r="G9" s="407" t="s">
        <v>155</v>
      </c>
      <c r="H9" s="404">
        <v>77</v>
      </c>
      <c r="I9" s="408">
        <v>26</v>
      </c>
      <c r="J9" s="409"/>
      <c r="K9" s="409"/>
    </row>
    <row r="10" spans="1:11" s="16" customFormat="1" ht="15" customHeight="1" x14ac:dyDescent="0.3">
      <c r="A10" s="410" t="s">
        <v>157</v>
      </c>
      <c r="B10" s="411">
        <v>2</v>
      </c>
      <c r="C10" s="412" t="s">
        <v>88</v>
      </c>
      <c r="D10" s="413"/>
      <c r="E10" s="413"/>
      <c r="G10" s="414" t="s">
        <v>157</v>
      </c>
      <c r="H10" s="411">
        <v>14</v>
      </c>
      <c r="I10" s="415" t="s">
        <v>88</v>
      </c>
      <c r="J10" s="416"/>
      <c r="K10" s="416"/>
    </row>
    <row r="11" spans="1:11" s="16" customFormat="1" ht="15" customHeight="1" x14ac:dyDescent="0.3">
      <c r="A11" s="417" t="s">
        <v>159</v>
      </c>
      <c r="B11" s="418">
        <v>15</v>
      </c>
      <c r="C11" s="419" t="s">
        <v>88</v>
      </c>
      <c r="D11" s="420"/>
      <c r="E11" s="420"/>
      <c r="G11" s="421" t="s">
        <v>159</v>
      </c>
      <c r="H11" s="418">
        <v>22</v>
      </c>
      <c r="I11" s="422" t="s">
        <v>88</v>
      </c>
      <c r="J11" s="423"/>
      <c r="K11" s="423"/>
    </row>
    <row r="12" spans="1:11" s="16" customFormat="1" ht="15" customHeight="1" x14ac:dyDescent="0.3">
      <c r="A12" s="424" t="s">
        <v>158</v>
      </c>
      <c r="B12" s="425">
        <v>1</v>
      </c>
      <c r="C12" s="426" t="s">
        <v>88</v>
      </c>
      <c r="D12" s="427"/>
      <c r="E12" s="427"/>
      <c r="G12" s="428" t="s">
        <v>158</v>
      </c>
      <c r="H12" s="425">
        <v>5</v>
      </c>
      <c r="I12" s="429" t="s">
        <v>88</v>
      </c>
      <c r="J12" s="430"/>
      <c r="K12" s="430"/>
    </row>
    <row r="13" spans="1:11" s="16" customFormat="1" ht="15" customHeight="1" x14ac:dyDescent="0.3">
      <c r="A13" s="431" t="s">
        <v>141</v>
      </c>
      <c r="B13" s="432">
        <v>280</v>
      </c>
      <c r="C13" s="391">
        <v>300</v>
      </c>
      <c r="D13" s="392">
        <v>-6.6666666666666652E-2</v>
      </c>
      <c r="E13" s="392">
        <v>-0.17666666666666664</v>
      </c>
      <c r="G13" s="433" t="s">
        <v>141</v>
      </c>
      <c r="H13" s="432">
        <v>844</v>
      </c>
      <c r="I13" s="394">
        <v>874</v>
      </c>
      <c r="J13" s="395">
        <v>-3.4324942791762014E-2</v>
      </c>
      <c r="K13" s="395">
        <v>-0.11784897025171626</v>
      </c>
    </row>
  </sheetData>
  <hyperlinks>
    <hyperlink ref="A1" location="Overview!A1" display="&lt; back to overview" xr:uid="{40438160-4B8B-4B90-8BF0-E659C19B7F0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94259-A558-4176-B658-29DE69AF235D}">
  <dimension ref="A1:K9"/>
  <sheetViews>
    <sheetView showGridLines="0" zoomScale="80" zoomScaleNormal="80" workbookViewId="0"/>
  </sheetViews>
  <sheetFormatPr baseColWidth="10" defaultRowHeight="14.5" x14ac:dyDescent="0.35"/>
  <cols>
    <col min="1" max="1" width="76.1796875" bestFit="1" customWidth="1"/>
    <col min="7" max="7" width="76.1796875" bestFit="1" customWidth="1"/>
  </cols>
  <sheetData>
    <row r="1" spans="1:11" x14ac:dyDescent="0.35">
      <c r="A1" s="316" t="s">
        <v>28</v>
      </c>
    </row>
    <row r="3" spans="1:11" s="16" customFormat="1" ht="15" x14ac:dyDescent="0.3">
      <c r="A3" s="381" t="s">
        <v>2</v>
      </c>
      <c r="G3" s="381" t="s">
        <v>2</v>
      </c>
    </row>
    <row r="4" spans="1:11" s="16" customFormat="1" ht="13.5" x14ac:dyDescent="0.3"/>
    <row r="5" spans="1:11" s="16" customFormat="1" ht="27.75" customHeight="1" thickBot="1" x14ac:dyDescent="0.4">
      <c r="A5" s="76" t="s">
        <v>11</v>
      </c>
      <c r="B5" s="204" t="s">
        <v>183</v>
      </c>
      <c r="C5" s="205" t="s">
        <v>184</v>
      </c>
      <c r="D5" s="206" t="s">
        <v>103</v>
      </c>
      <c r="E5" s="206" t="s">
        <v>145</v>
      </c>
      <c r="G5" s="76" t="s">
        <v>11</v>
      </c>
      <c r="H5" s="204" t="s">
        <v>185</v>
      </c>
      <c r="I5" s="434" t="s">
        <v>186</v>
      </c>
      <c r="J5" s="206" t="s">
        <v>103</v>
      </c>
      <c r="K5" s="206" t="s">
        <v>145</v>
      </c>
    </row>
    <row r="6" spans="1:11" s="16" customFormat="1" ht="15" customHeight="1" x14ac:dyDescent="0.3">
      <c r="A6" s="435" t="s">
        <v>74</v>
      </c>
      <c r="B6" s="387">
        <v>2829</v>
      </c>
      <c r="C6" s="388">
        <v>2622</v>
      </c>
      <c r="D6" s="389">
        <v>7.8947368421052655E-2</v>
      </c>
      <c r="E6" s="389">
        <v>7.3989321128909324E-2</v>
      </c>
      <c r="G6" s="435" t="s">
        <v>74</v>
      </c>
      <c r="H6" s="387">
        <v>8685</v>
      </c>
      <c r="I6" s="388">
        <v>8009</v>
      </c>
      <c r="J6" s="389">
        <v>8.4405044325134293E-2</v>
      </c>
      <c r="K6" s="389">
        <v>8.0908977400424575E-2</v>
      </c>
    </row>
    <row r="7" spans="1:11" s="16" customFormat="1" ht="15" customHeight="1" x14ac:dyDescent="0.3">
      <c r="A7" s="436"/>
      <c r="B7" s="437"/>
      <c r="C7" s="437"/>
      <c r="D7" s="438"/>
      <c r="E7" s="438"/>
      <c r="G7" s="436"/>
      <c r="H7" s="437"/>
      <c r="I7" s="437"/>
      <c r="J7" s="438"/>
      <c r="K7" s="438"/>
    </row>
    <row r="8" spans="1:11" s="16" customFormat="1" ht="15" customHeight="1" x14ac:dyDescent="0.3">
      <c r="A8" s="257" t="s">
        <v>155</v>
      </c>
      <c r="B8" s="439">
        <v>0</v>
      </c>
      <c r="C8" s="440">
        <v>1</v>
      </c>
      <c r="D8" s="441"/>
      <c r="E8" s="441"/>
      <c r="G8" s="257" t="s">
        <v>155</v>
      </c>
      <c r="H8" s="439">
        <v>0</v>
      </c>
      <c r="I8" s="440">
        <v>1</v>
      </c>
      <c r="J8" s="441"/>
      <c r="K8" s="441"/>
    </row>
    <row r="9" spans="1:11" s="16" customFormat="1" ht="15" customHeight="1" x14ac:dyDescent="0.3">
      <c r="A9" s="85" t="s">
        <v>141</v>
      </c>
      <c r="B9" s="442">
        <v>222</v>
      </c>
      <c r="C9" s="437">
        <v>222</v>
      </c>
      <c r="D9" s="438">
        <v>0</v>
      </c>
      <c r="E9" s="438">
        <v>-1.3513513513513487E-2</v>
      </c>
      <c r="G9" s="85" t="s">
        <v>141</v>
      </c>
      <c r="H9" s="442">
        <v>831</v>
      </c>
      <c r="I9" s="437">
        <v>788</v>
      </c>
      <c r="J9" s="438">
        <v>5.4568527918781751E-2</v>
      </c>
      <c r="K9" s="438">
        <v>4.9492385786801929E-2</v>
      </c>
    </row>
  </sheetData>
  <hyperlinks>
    <hyperlink ref="A1" location="Overview!A1" display="&lt; back to overview" xr:uid="{31F3E196-EE36-4339-82D9-2E0B85D6448C}"/>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CB4D6-1A1C-46FB-A905-994256A62992}">
  <dimension ref="A1:K10"/>
  <sheetViews>
    <sheetView showGridLines="0" zoomScale="80" zoomScaleNormal="80" workbookViewId="0"/>
  </sheetViews>
  <sheetFormatPr baseColWidth="10" defaultRowHeight="14.5" x14ac:dyDescent="0.35"/>
  <cols>
    <col min="1" max="1" width="76.1796875" bestFit="1" customWidth="1"/>
    <col min="7" max="7" width="76.1796875" bestFit="1" customWidth="1"/>
  </cols>
  <sheetData>
    <row r="1" spans="1:11" x14ac:dyDescent="0.35">
      <c r="A1" s="316" t="s">
        <v>28</v>
      </c>
    </row>
    <row r="3" spans="1:11" s="16" customFormat="1" ht="15" x14ac:dyDescent="0.3">
      <c r="A3" s="381" t="s">
        <v>2</v>
      </c>
      <c r="G3" s="381" t="s">
        <v>2</v>
      </c>
    </row>
    <row r="4" spans="1:11" s="16" customFormat="1" ht="13.5" x14ac:dyDescent="0.3"/>
    <row r="5" spans="1:11" s="16" customFormat="1" ht="27.75" customHeight="1" thickBot="1" x14ac:dyDescent="0.35">
      <c r="A5" s="76" t="s">
        <v>11</v>
      </c>
      <c r="B5" s="204" t="s">
        <v>183</v>
      </c>
      <c r="C5" s="205" t="s">
        <v>184</v>
      </c>
      <c r="D5" s="206" t="s">
        <v>103</v>
      </c>
      <c r="E5" s="206" t="s">
        <v>145</v>
      </c>
      <c r="G5" s="76" t="s">
        <v>11</v>
      </c>
      <c r="H5" s="204" t="s">
        <v>185</v>
      </c>
      <c r="I5" s="205" t="s">
        <v>186</v>
      </c>
      <c r="J5" s="206" t="s">
        <v>103</v>
      </c>
      <c r="K5" s="206" t="s">
        <v>145</v>
      </c>
    </row>
    <row r="6" spans="1:11" s="16" customFormat="1" ht="15" customHeight="1" x14ac:dyDescent="0.3">
      <c r="A6" s="435" t="s">
        <v>74</v>
      </c>
      <c r="B6" s="387">
        <v>572</v>
      </c>
      <c r="C6" s="388">
        <v>516</v>
      </c>
      <c r="D6" s="389">
        <v>0.10852713178294571</v>
      </c>
      <c r="E6" s="389">
        <v>9.8837209302325535E-2</v>
      </c>
      <c r="G6" s="435" t="s">
        <v>74</v>
      </c>
      <c r="H6" s="387">
        <v>1647</v>
      </c>
      <c r="I6" s="388">
        <v>1549</v>
      </c>
      <c r="J6" s="389">
        <v>6.3266623628147167E-2</v>
      </c>
      <c r="K6" s="389">
        <v>5.5519690122659782E-2</v>
      </c>
    </row>
    <row r="7" spans="1:11" s="16" customFormat="1" ht="15" customHeight="1" x14ac:dyDescent="0.3">
      <c r="A7" s="436"/>
      <c r="B7" s="437"/>
      <c r="C7" s="437"/>
      <c r="D7" s="438"/>
      <c r="E7" s="438"/>
      <c r="G7" s="436"/>
      <c r="H7" s="437"/>
      <c r="I7" s="437"/>
      <c r="J7" s="438"/>
      <c r="K7" s="438"/>
    </row>
    <row r="8" spans="1:11" s="16" customFormat="1" ht="15" customHeight="1" x14ac:dyDescent="0.3">
      <c r="A8" s="257" t="s">
        <v>155</v>
      </c>
      <c r="B8" s="439">
        <v>0</v>
      </c>
      <c r="C8" s="440" t="s">
        <v>88</v>
      </c>
      <c r="D8" s="441"/>
      <c r="E8" s="441"/>
      <c r="G8" s="257" t="s">
        <v>155</v>
      </c>
      <c r="H8" s="439">
        <v>2</v>
      </c>
      <c r="I8" s="440" t="s">
        <v>88</v>
      </c>
      <c r="J8" s="441"/>
      <c r="K8" s="441"/>
    </row>
    <row r="9" spans="1:11" s="16" customFormat="1" ht="15" customHeight="1" x14ac:dyDescent="0.3">
      <c r="A9" s="445" t="s">
        <v>157</v>
      </c>
      <c r="B9" s="500">
        <v>1</v>
      </c>
      <c r="C9" s="447" t="s">
        <v>88</v>
      </c>
      <c r="D9" s="448"/>
      <c r="E9" s="448"/>
      <c r="G9" s="445" t="s">
        <v>157</v>
      </c>
      <c r="H9" s="446">
        <v>6</v>
      </c>
      <c r="I9" s="447" t="s">
        <v>88</v>
      </c>
      <c r="J9" s="448"/>
      <c r="K9" s="448"/>
    </row>
    <row r="10" spans="1:11" x14ac:dyDescent="0.35">
      <c r="A10" s="197" t="s">
        <v>141</v>
      </c>
      <c r="B10" s="501">
        <v>10</v>
      </c>
      <c r="C10" s="450">
        <v>23</v>
      </c>
      <c r="D10" s="451">
        <v>-0.56521739130434789</v>
      </c>
      <c r="E10" s="451">
        <v>-0.60869565217391308</v>
      </c>
      <c r="F10" s="449"/>
      <c r="G10" s="197" t="s">
        <v>141</v>
      </c>
      <c r="H10" s="501">
        <v>29</v>
      </c>
      <c r="I10" s="450">
        <v>35</v>
      </c>
      <c r="J10" s="451">
        <v>-0.17142857142857137</v>
      </c>
      <c r="K10" s="451">
        <v>-0.19999999999999996</v>
      </c>
    </row>
  </sheetData>
  <hyperlinks>
    <hyperlink ref="A1" location="Overview!A1" display="&lt; back to overview" xr:uid="{3467A6A2-2BBE-4563-B5A9-4515BCF45AC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613B8-1E9A-4494-BCCF-A746BB423222}">
  <dimension ref="A1:K9"/>
  <sheetViews>
    <sheetView showGridLines="0" zoomScale="80" zoomScaleNormal="80" workbookViewId="0"/>
  </sheetViews>
  <sheetFormatPr baseColWidth="10" defaultRowHeight="14.5" x14ac:dyDescent="0.35"/>
  <cols>
    <col min="1" max="1" width="76.1796875" bestFit="1" customWidth="1"/>
    <col min="7" max="7" width="76.1796875" bestFit="1" customWidth="1"/>
  </cols>
  <sheetData>
    <row r="1" spans="1:11" x14ac:dyDescent="0.35">
      <c r="A1" s="316" t="s">
        <v>28</v>
      </c>
    </row>
    <row r="3" spans="1:11" s="16" customFormat="1" ht="15" x14ac:dyDescent="0.3">
      <c r="A3" s="381" t="s">
        <v>161</v>
      </c>
      <c r="G3" s="381" t="s">
        <v>161</v>
      </c>
    </row>
    <row r="4" spans="1:11" s="16" customFormat="1" ht="13.5" x14ac:dyDescent="0.3"/>
    <row r="5" spans="1:11" s="16" customFormat="1" ht="27.75" customHeight="1" thickBot="1" x14ac:dyDescent="0.35">
      <c r="A5" s="76" t="s">
        <v>11</v>
      </c>
      <c r="B5" s="443" t="s">
        <v>183</v>
      </c>
      <c r="C5" s="444" t="s">
        <v>184</v>
      </c>
      <c r="D5" s="206" t="s">
        <v>103</v>
      </c>
      <c r="E5" s="206" t="s">
        <v>145</v>
      </c>
      <c r="G5" s="76" t="s">
        <v>11</v>
      </c>
      <c r="H5" s="443" t="s">
        <v>185</v>
      </c>
      <c r="I5" s="444" t="s">
        <v>186</v>
      </c>
      <c r="J5" s="206" t="s">
        <v>103</v>
      </c>
      <c r="K5" s="206" t="s">
        <v>145</v>
      </c>
    </row>
    <row r="6" spans="1:11" s="16" customFormat="1" ht="15" customHeight="1" x14ac:dyDescent="0.3">
      <c r="A6" s="86" t="s">
        <v>155</v>
      </c>
      <c r="B6" s="418">
        <v>14</v>
      </c>
      <c r="C6" s="422">
        <v>1</v>
      </c>
      <c r="D6" s="423"/>
      <c r="E6" s="423"/>
      <c r="G6" s="86" t="s">
        <v>155</v>
      </c>
      <c r="H6" s="418">
        <v>23</v>
      </c>
      <c r="I6" s="422">
        <v>4</v>
      </c>
      <c r="J6" s="423"/>
      <c r="K6" s="423"/>
    </row>
    <row r="7" spans="1:11" s="16" customFormat="1" ht="15" customHeight="1" x14ac:dyDescent="0.3">
      <c r="A7" s="257" t="s">
        <v>160</v>
      </c>
      <c r="B7" s="425" t="s">
        <v>88</v>
      </c>
      <c r="C7" s="429" t="s">
        <v>88</v>
      </c>
      <c r="D7" s="430"/>
      <c r="E7" s="430"/>
      <c r="G7" s="257" t="s">
        <v>160</v>
      </c>
      <c r="H7" s="425">
        <v>9</v>
      </c>
      <c r="I7" s="429" t="s">
        <v>88</v>
      </c>
      <c r="J7" s="430"/>
      <c r="K7" s="430"/>
    </row>
    <row r="8" spans="1:11" s="16" customFormat="1" ht="15" customHeight="1" x14ac:dyDescent="0.3">
      <c r="A8" s="85" t="s">
        <v>141</v>
      </c>
      <c r="B8" s="432">
        <v>-33</v>
      </c>
      <c r="C8" s="394">
        <v>-14</v>
      </c>
      <c r="D8" s="395">
        <v>-1.3571428571428572</v>
      </c>
      <c r="E8" s="395">
        <v>-1.2142857142857142</v>
      </c>
      <c r="G8" s="85" t="s">
        <v>141</v>
      </c>
      <c r="H8" s="432">
        <v>-74</v>
      </c>
      <c r="I8" s="394">
        <v>-34</v>
      </c>
      <c r="J8" s="395">
        <v>-1.1764705882352942</v>
      </c>
      <c r="K8" s="395">
        <v>-1.1470588235294117</v>
      </c>
    </row>
    <row r="9" spans="1:11" x14ac:dyDescent="0.35">
      <c r="B9" s="522"/>
      <c r="C9" s="522"/>
      <c r="D9" s="523"/>
      <c r="E9" s="523"/>
      <c r="H9" s="522"/>
      <c r="I9" s="522"/>
      <c r="J9" s="523"/>
      <c r="K9" s="523"/>
    </row>
  </sheetData>
  <hyperlinks>
    <hyperlink ref="A1" location="Overview!A1" display="&lt; back to overview" xr:uid="{6D57DBDD-32CC-48C4-9777-28351695169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I26"/>
  <sheetViews>
    <sheetView showGridLines="0" zoomScaleNormal="100" workbookViewId="0"/>
  </sheetViews>
  <sheetFormatPr baseColWidth="10" defaultRowHeight="14.5" x14ac:dyDescent="0.35"/>
  <cols>
    <col min="1" max="1" width="34.54296875" customWidth="1"/>
    <col min="4" max="4" width="0.81640625" customWidth="1"/>
    <col min="5" max="5" width="14.7265625" customWidth="1"/>
    <col min="6" max="6" width="15.453125" customWidth="1"/>
    <col min="7" max="7" width="0.81640625" customWidth="1"/>
    <col min="8" max="8" width="15.453125" bestFit="1" customWidth="1"/>
    <col min="9" max="9" width="14.7265625" customWidth="1"/>
  </cols>
  <sheetData>
    <row r="1" spans="1:9" s="41" customFormat="1" ht="28.5" customHeight="1" x14ac:dyDescent="0.35">
      <c r="A1" s="202" t="s">
        <v>28</v>
      </c>
      <c r="B1"/>
      <c r="C1"/>
      <c r="D1"/>
      <c r="E1"/>
      <c r="F1"/>
      <c r="G1"/>
    </row>
    <row r="2" spans="1:9" ht="18.5" x14ac:dyDescent="0.45">
      <c r="A2" s="160" t="s">
        <v>218</v>
      </c>
      <c r="B2" s="161"/>
      <c r="C2" s="161"/>
      <c r="D2" s="161"/>
      <c r="E2" s="161"/>
      <c r="G2" s="161"/>
    </row>
    <row r="6" spans="1:9" x14ac:dyDescent="0.35">
      <c r="A6" s="544"/>
      <c r="B6" s="545" t="s">
        <v>122</v>
      </c>
      <c r="C6" s="545"/>
      <c r="D6" s="235"/>
      <c r="E6" s="545" t="s">
        <v>123</v>
      </c>
      <c r="F6" s="545"/>
      <c r="G6" s="235"/>
      <c r="H6" s="545" t="s">
        <v>137</v>
      </c>
      <c r="I6" s="545"/>
    </row>
    <row r="7" spans="1:9" x14ac:dyDescent="0.35">
      <c r="A7" s="544"/>
      <c r="B7" s="546" t="s">
        <v>124</v>
      </c>
      <c r="C7" s="546"/>
      <c r="D7" s="234"/>
      <c r="E7" s="545" t="s">
        <v>125</v>
      </c>
      <c r="F7" s="545"/>
      <c r="G7" s="234"/>
      <c r="H7" s="546"/>
      <c r="I7" s="546"/>
    </row>
    <row r="8" spans="1:9" ht="15" thickBot="1" x14ac:dyDescent="0.4">
      <c r="A8" s="544"/>
      <c r="B8" s="547" t="s">
        <v>126</v>
      </c>
      <c r="C8" s="547"/>
      <c r="D8" s="234"/>
      <c r="E8" s="548"/>
      <c r="F8" s="548"/>
      <c r="G8" s="234"/>
      <c r="H8" s="547" t="s">
        <v>138</v>
      </c>
      <c r="I8" s="547"/>
    </row>
    <row r="9" spans="1:9" x14ac:dyDescent="0.35">
      <c r="A9" s="162" t="s">
        <v>127</v>
      </c>
      <c r="B9" s="578" t="s">
        <v>187</v>
      </c>
      <c r="C9" s="579" t="s">
        <v>188</v>
      </c>
      <c r="D9" s="580"/>
      <c r="E9" s="578" t="s">
        <v>187</v>
      </c>
      <c r="F9" s="579" t="s">
        <v>188</v>
      </c>
      <c r="G9" s="580"/>
      <c r="H9" s="578" t="s">
        <v>187</v>
      </c>
      <c r="I9" s="579" t="s">
        <v>188</v>
      </c>
    </row>
    <row r="10" spans="1:9" x14ac:dyDescent="0.35">
      <c r="A10" s="452" t="s">
        <v>12</v>
      </c>
      <c r="B10" s="233">
        <v>0.05</v>
      </c>
      <c r="C10" s="236">
        <v>0.05</v>
      </c>
      <c r="D10" s="237"/>
      <c r="E10" s="233" t="s">
        <v>189</v>
      </c>
      <c r="F10" s="236" t="s">
        <v>191</v>
      </c>
      <c r="G10" s="237"/>
      <c r="H10" s="233" t="s">
        <v>193</v>
      </c>
      <c r="I10" s="236" t="s">
        <v>195</v>
      </c>
    </row>
    <row r="11" spans="1:9" ht="16.5" customHeight="1" x14ac:dyDescent="0.35">
      <c r="A11" s="164" t="s">
        <v>128</v>
      </c>
      <c r="B11" s="313">
        <v>-0.22</v>
      </c>
      <c r="C11" s="314">
        <v>0.02</v>
      </c>
      <c r="D11" s="315"/>
      <c r="E11" s="313" t="s">
        <v>190</v>
      </c>
      <c r="F11" s="314" t="s">
        <v>192</v>
      </c>
      <c r="G11" s="315"/>
      <c r="H11" s="313" t="s">
        <v>194</v>
      </c>
      <c r="I11" s="314" t="s">
        <v>196</v>
      </c>
    </row>
    <row r="12" spans="1:9" x14ac:dyDescent="0.35">
      <c r="A12" s="165"/>
      <c r="B12" s="165"/>
      <c r="C12" s="165"/>
      <c r="D12" s="165"/>
      <c r="E12" s="165"/>
      <c r="F12" s="165"/>
      <c r="G12" s="165"/>
    </row>
    <row r="13" spans="1:9" x14ac:dyDescent="0.35">
      <c r="A13" s="166" t="s">
        <v>129</v>
      </c>
      <c r="B13" s="165"/>
      <c r="C13" s="165"/>
      <c r="D13" s="165"/>
      <c r="E13" s="165"/>
      <c r="F13" s="165"/>
      <c r="G13" s="165"/>
    </row>
    <row r="15" spans="1:9" ht="18.5" x14ac:dyDescent="0.45">
      <c r="A15" s="160" t="s">
        <v>219</v>
      </c>
      <c r="B15" s="161"/>
      <c r="C15" s="161"/>
      <c r="D15" s="161"/>
      <c r="E15" s="161"/>
      <c r="G15" s="161"/>
    </row>
    <row r="19" spans="1:9" x14ac:dyDescent="0.35">
      <c r="A19" s="544"/>
      <c r="B19" s="545" t="s">
        <v>122</v>
      </c>
      <c r="C19" s="545"/>
      <c r="D19" s="238"/>
      <c r="E19" s="545" t="s">
        <v>123</v>
      </c>
      <c r="F19" s="545"/>
      <c r="G19" s="238"/>
      <c r="H19" s="545" t="s">
        <v>137</v>
      </c>
      <c r="I19" s="545"/>
    </row>
    <row r="20" spans="1:9" x14ac:dyDescent="0.35">
      <c r="A20" s="544"/>
      <c r="B20" s="546" t="s">
        <v>124</v>
      </c>
      <c r="C20" s="546"/>
      <c r="D20" s="239"/>
      <c r="E20" s="545" t="s">
        <v>125</v>
      </c>
      <c r="F20" s="545"/>
      <c r="G20" s="239"/>
      <c r="H20" s="546"/>
      <c r="I20" s="546"/>
    </row>
    <row r="21" spans="1:9" ht="15" thickBot="1" x14ac:dyDescent="0.4">
      <c r="A21" s="544"/>
      <c r="B21" s="547" t="s">
        <v>126</v>
      </c>
      <c r="C21" s="547"/>
      <c r="D21" s="239"/>
      <c r="E21" s="548"/>
      <c r="F21" s="548"/>
      <c r="G21" s="239"/>
      <c r="H21" s="547" t="s">
        <v>138</v>
      </c>
      <c r="I21" s="547"/>
    </row>
    <row r="22" spans="1:9" ht="27" x14ac:dyDescent="0.35">
      <c r="A22" s="162" t="s">
        <v>127</v>
      </c>
      <c r="B22" s="578" t="s">
        <v>197</v>
      </c>
      <c r="C22" s="579" t="s">
        <v>198</v>
      </c>
      <c r="D22" s="580"/>
      <c r="E22" s="578" t="s">
        <v>197</v>
      </c>
      <c r="F22" s="579" t="s">
        <v>198</v>
      </c>
      <c r="G22" s="580"/>
      <c r="H22" s="578" t="s">
        <v>197</v>
      </c>
      <c r="I22" s="579" t="s">
        <v>198</v>
      </c>
    </row>
    <row r="23" spans="1:9" x14ac:dyDescent="0.35">
      <c r="A23" s="163" t="s">
        <v>12</v>
      </c>
      <c r="B23" s="233">
        <v>0.04</v>
      </c>
      <c r="C23" s="236">
        <v>0.05</v>
      </c>
      <c r="D23" s="237"/>
      <c r="E23" s="233" t="s">
        <v>189</v>
      </c>
      <c r="F23" s="236" t="s">
        <v>200</v>
      </c>
      <c r="G23" s="237"/>
      <c r="H23" s="233" t="s">
        <v>202</v>
      </c>
      <c r="I23" s="236" t="s">
        <v>204</v>
      </c>
    </row>
    <row r="24" spans="1:9" x14ac:dyDescent="0.35">
      <c r="A24" s="164" t="s">
        <v>128</v>
      </c>
      <c r="B24" s="313">
        <v>-0.1</v>
      </c>
      <c r="C24" s="314">
        <v>0.06</v>
      </c>
      <c r="D24" s="237"/>
      <c r="E24" s="313" t="s">
        <v>199</v>
      </c>
      <c r="F24" s="314" t="s">
        <v>201</v>
      </c>
      <c r="G24" s="237"/>
      <c r="H24" s="313" t="s">
        <v>203</v>
      </c>
      <c r="I24" s="314" t="s">
        <v>205</v>
      </c>
    </row>
    <row r="25" spans="1:9" x14ac:dyDescent="0.35">
      <c r="A25" s="165"/>
      <c r="B25" s="165"/>
      <c r="C25" s="165"/>
      <c r="D25" s="165"/>
      <c r="E25" s="165"/>
      <c r="F25" s="165"/>
      <c r="G25" s="165"/>
    </row>
    <row r="26" spans="1:9" x14ac:dyDescent="0.35">
      <c r="A26" s="166" t="s">
        <v>129</v>
      </c>
      <c r="B26" s="165"/>
      <c r="C26" s="165"/>
      <c r="D26" s="165"/>
      <c r="E26" s="165"/>
      <c r="F26" s="165"/>
      <c r="G26" s="165"/>
    </row>
  </sheetData>
  <mergeCells count="20">
    <mergeCell ref="A6:A8"/>
    <mergeCell ref="B6:C6"/>
    <mergeCell ref="E6:F6"/>
    <mergeCell ref="H6:I6"/>
    <mergeCell ref="B7:C7"/>
    <mergeCell ref="E7:F7"/>
    <mergeCell ref="H7:I7"/>
    <mergeCell ref="B8:C8"/>
    <mergeCell ref="E8:F8"/>
    <mergeCell ref="H8:I8"/>
    <mergeCell ref="A19:A21"/>
    <mergeCell ref="B19:C19"/>
    <mergeCell ref="E19:F19"/>
    <mergeCell ref="H19:I19"/>
    <mergeCell ref="B20:C20"/>
    <mergeCell ref="E20:F20"/>
    <mergeCell ref="H20:I20"/>
    <mergeCell ref="B21:C21"/>
    <mergeCell ref="E21:F21"/>
    <mergeCell ref="H21:I21"/>
  </mergeCells>
  <hyperlinks>
    <hyperlink ref="A1" location="Overview!A1" display="&lt; back to overview" xr:uid="{2184D796-9BEA-479D-962C-063F726F574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Overview</vt:lpstr>
      <vt:lpstr>Income</vt:lpstr>
      <vt:lpstr>Reconciliation Group</vt:lpstr>
      <vt:lpstr>Reconciliation FMC</vt:lpstr>
      <vt:lpstr>Reconciliation Kabi</vt:lpstr>
      <vt:lpstr>Reconciliation Helios</vt:lpstr>
      <vt:lpstr>Reconciliation Vamed</vt:lpstr>
      <vt:lpstr>Reconciliation Corporate</vt:lpstr>
      <vt:lpstr>Covid-19-effects</vt:lpstr>
      <vt:lpstr>Basis for guidance</vt:lpstr>
      <vt:lpstr>Balance sheet</vt:lpstr>
      <vt:lpstr>Cash Flow</vt:lpstr>
      <vt:lpstr>Segment Reporting Q3</vt:lpstr>
      <vt:lpstr>Segment Reporting Q1-3</vt:lpstr>
      <vt:lpstr>Sales by business segment</vt:lpstr>
      <vt:lpstr>Sales by region</vt:lpstr>
      <vt:lpstr>Overview!Druckbereich</vt:lpstr>
      <vt:lpstr>Income!SNAMD_177a9100253a4e9abf20c36c64c891b8</vt:lpstr>
      <vt:lpstr>Income!SNAMD_94d46dfa929d436787025eafbb596777</vt:lpstr>
      <vt:lpstr>Income!SNAMD_c2045cee9b094c0192e295c60598aed6</vt:lpstr>
      <vt:lpstr>Income!SNAMD_c9d52c515f644752b028b28d39a0d85e</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2022-10-29T13:19:13Z</dcterms:modified>
</cp:coreProperties>
</file>